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CO\Documents\PROPLAN\2023\RELATÓRIO MENSAL PAGINA\"/>
    </mc:Choice>
  </mc:AlternateContent>
  <bookViews>
    <workbookView xWindow="0" yWindow="0" windowWidth="28800" windowHeight="12300" activeTab="1"/>
  </bookViews>
  <sheets>
    <sheet name="Execução da Despesa por UGR" sheetId="1" r:id="rId1"/>
    <sheet name="Execução em Percentual" sheetId="2" r:id="rId2"/>
    <sheet name="Glossário" sheetId="3" r:id="rId3"/>
  </sheets>
  <calcPr calcId="162913"/>
</workbook>
</file>

<file path=xl/calcChain.xml><?xml version="1.0" encoding="utf-8"?>
<calcChain xmlns="http://schemas.openxmlformats.org/spreadsheetml/2006/main">
  <c r="N6" i="2" l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5" i="2"/>
  <c r="J7" i="2"/>
  <c r="H8" i="2"/>
  <c r="H9" i="2"/>
  <c r="H12" i="2"/>
  <c r="H13" i="2"/>
  <c r="H16" i="2"/>
  <c r="H17" i="2"/>
  <c r="H20" i="2"/>
  <c r="H21" i="2"/>
  <c r="H24" i="2"/>
  <c r="H25" i="2"/>
  <c r="H28" i="2"/>
  <c r="H29" i="2"/>
  <c r="H32" i="2"/>
  <c r="H33" i="2"/>
  <c r="H36" i="2"/>
  <c r="H37" i="2"/>
  <c r="H40" i="2"/>
  <c r="H41" i="2"/>
  <c r="F6" i="2"/>
  <c r="J6" i="2" s="1"/>
  <c r="F7" i="2"/>
  <c r="H7" i="2" s="1"/>
  <c r="F8" i="2"/>
  <c r="J8" i="2" s="1"/>
  <c r="F9" i="2"/>
  <c r="J9" i="2" s="1"/>
  <c r="F10" i="2"/>
  <c r="J10" i="2" s="1"/>
  <c r="F11" i="2"/>
  <c r="H11" i="2" s="1"/>
  <c r="F12" i="2"/>
  <c r="J12" i="2" s="1"/>
  <c r="F13" i="2"/>
  <c r="J13" i="2" s="1"/>
  <c r="F14" i="2"/>
  <c r="J14" i="2" s="1"/>
  <c r="F15" i="2"/>
  <c r="J15" i="2" s="1"/>
  <c r="F16" i="2"/>
  <c r="J16" i="2" s="1"/>
  <c r="F17" i="2"/>
  <c r="J17" i="2" s="1"/>
  <c r="F18" i="2"/>
  <c r="J18" i="2" s="1"/>
  <c r="F19" i="2"/>
  <c r="J19" i="2" s="1"/>
  <c r="F20" i="2"/>
  <c r="J20" i="2" s="1"/>
  <c r="F21" i="2"/>
  <c r="J21" i="2" s="1"/>
  <c r="F22" i="2"/>
  <c r="J22" i="2" s="1"/>
  <c r="F23" i="2"/>
  <c r="H23" i="2" s="1"/>
  <c r="F24" i="2"/>
  <c r="J24" i="2" s="1"/>
  <c r="F25" i="2"/>
  <c r="J25" i="2" s="1"/>
  <c r="F26" i="2"/>
  <c r="J26" i="2" s="1"/>
  <c r="F27" i="2"/>
  <c r="J27" i="2" s="1"/>
  <c r="F28" i="2"/>
  <c r="J28" i="2" s="1"/>
  <c r="F29" i="2"/>
  <c r="J29" i="2" s="1"/>
  <c r="F30" i="2"/>
  <c r="J30" i="2" s="1"/>
  <c r="F31" i="2"/>
  <c r="H31" i="2" s="1"/>
  <c r="F32" i="2"/>
  <c r="J32" i="2" s="1"/>
  <c r="F33" i="2"/>
  <c r="J33" i="2" s="1"/>
  <c r="F34" i="2"/>
  <c r="J34" i="2" s="1"/>
  <c r="F35" i="2"/>
  <c r="J35" i="2" s="1"/>
  <c r="F36" i="2"/>
  <c r="J36" i="2" s="1"/>
  <c r="F37" i="2"/>
  <c r="J37" i="2" s="1"/>
  <c r="F38" i="2"/>
  <c r="J38" i="2" s="1"/>
  <c r="F39" i="2"/>
  <c r="H39" i="2" s="1"/>
  <c r="F40" i="2"/>
  <c r="J40" i="2" s="1"/>
  <c r="F41" i="2"/>
  <c r="J41" i="2" s="1"/>
  <c r="F42" i="2"/>
  <c r="J42" i="2" s="1"/>
  <c r="F5" i="2"/>
  <c r="J5" i="2" s="1"/>
  <c r="J39" i="2" l="1"/>
  <c r="J31" i="2"/>
  <c r="J23" i="2"/>
  <c r="J11" i="2"/>
  <c r="H5" i="2"/>
  <c r="H35" i="2"/>
  <c r="H27" i="2"/>
  <c r="H19" i="2"/>
  <c r="H15" i="2"/>
  <c r="H42" i="2"/>
  <c r="H38" i="2"/>
  <c r="H34" i="2"/>
  <c r="H30" i="2"/>
  <c r="H26" i="2"/>
  <c r="H22" i="2"/>
  <c r="H18" i="2"/>
  <c r="H14" i="2"/>
  <c r="H10" i="2"/>
  <c r="H6" i="2"/>
</calcChain>
</file>

<file path=xl/sharedStrings.xml><?xml version="1.0" encoding="utf-8"?>
<sst xmlns="http://schemas.openxmlformats.org/spreadsheetml/2006/main" count="1254" uniqueCount="334">
  <si>
    <t>UG Responsável</t>
  </si>
  <si>
    <t>PTRES</t>
  </si>
  <si>
    <t>PT</t>
  </si>
  <si>
    <t>Fonte Recursos Detalhada</t>
  </si>
  <si>
    <t>Natureza Despesa</t>
  </si>
  <si>
    <t>CREDITO DISPONIVEL</t>
  </si>
  <si>
    <t>DESPESAS EMPENHADAS</t>
  </si>
  <si>
    <t>DESPESAS LIQUIDADAS</t>
  </si>
  <si>
    <t>DESPESAS PAGAS</t>
  </si>
  <si>
    <t>127984</t>
  </si>
  <si>
    <t>28846091000OQ0002</t>
  </si>
  <si>
    <t>1000000000</t>
  </si>
  <si>
    <t>338000</t>
  </si>
  <si>
    <t>TRANSFERENCIAS AO EXTERIOR</t>
  </si>
  <si>
    <t>127987</t>
  </si>
  <si>
    <t>137178</t>
  </si>
  <si>
    <t>28846091000PW0001</t>
  </si>
  <si>
    <t>335000</t>
  </si>
  <si>
    <t>TRANSFERENCIA INSTITUICOES PRIVADAS SEM FINS LUCRATIVOS</t>
  </si>
  <si>
    <t>137179</t>
  </si>
  <si>
    <t>137340</t>
  </si>
  <si>
    <t>138169</t>
  </si>
  <si>
    <t>28846090905360041</t>
  </si>
  <si>
    <t>339000</t>
  </si>
  <si>
    <t>APLICACOES DIRETAS</t>
  </si>
  <si>
    <t>138173</t>
  </si>
  <si>
    <t>138176</t>
  </si>
  <si>
    <t>169150</t>
  </si>
  <si>
    <t>12364501300P10001</t>
  </si>
  <si>
    <t>1000A0008U</t>
  </si>
  <si>
    <t>339048</t>
  </si>
  <si>
    <t>OUTROS AUXILIOS FINANCEIROS A PESSOA FISICA</t>
  </si>
  <si>
    <t>339147</t>
  </si>
  <si>
    <t>OBRIG.TRIBUT.E CONTRIB-OP.INTRA-ORCAMENTARIAS</t>
  </si>
  <si>
    <t>169745</t>
  </si>
  <si>
    <t>12846003209HB0041</t>
  </si>
  <si>
    <t>319100</t>
  </si>
  <si>
    <t>APLICACOES DIRETAS - OPER.INTRA-ORCAMENTARIAS</t>
  </si>
  <si>
    <t>169747</t>
  </si>
  <si>
    <t>12364003220TP0041</t>
  </si>
  <si>
    <t>319000</t>
  </si>
  <si>
    <t>169748</t>
  </si>
  <si>
    <t>09272003201810041</t>
  </si>
  <si>
    <t>1056000000</t>
  </si>
  <si>
    <t>169754</t>
  </si>
  <si>
    <t>121220032216H0041</t>
  </si>
  <si>
    <t>169755</t>
  </si>
  <si>
    <t>12128003245720041</t>
  </si>
  <si>
    <t>169756</t>
  </si>
  <si>
    <t>12364501320RK0041</t>
  </si>
  <si>
    <t>339100</t>
  </si>
  <si>
    <t>449000</t>
  </si>
  <si>
    <t>1050000000</t>
  </si>
  <si>
    <t>1050A000A9</t>
  </si>
  <si>
    <t>339039</t>
  </si>
  <si>
    <t>OUTROS SERVICOS DE TERCEIROS - PESSOA JURIDICA</t>
  </si>
  <si>
    <t>1081000000</t>
  </si>
  <si>
    <t>169758</t>
  </si>
  <si>
    <t>12364501382820041</t>
  </si>
  <si>
    <t>169759</t>
  </si>
  <si>
    <t>12364501340020041</t>
  </si>
  <si>
    <t>169760</t>
  </si>
  <si>
    <t>171318</t>
  </si>
  <si>
    <t>339036</t>
  </si>
  <si>
    <t>OUTROS SERVICOS DE TERCEIROS - PESSOA FISICA</t>
  </si>
  <si>
    <t>192946</t>
  </si>
  <si>
    <t>204158</t>
  </si>
  <si>
    <t>204159</t>
  </si>
  <si>
    <t>339018</t>
  </si>
  <si>
    <t>AUXILIO FINANCEIRO A ESTUDANTES</t>
  </si>
  <si>
    <t>339030</t>
  </si>
  <si>
    <t>MATERIAL DE CONSUMO</t>
  </si>
  <si>
    <t>214950</t>
  </si>
  <si>
    <t>28846090900S60041</t>
  </si>
  <si>
    <t>214951</t>
  </si>
  <si>
    <t>123310032212B0041</t>
  </si>
  <si>
    <t>214952</t>
  </si>
  <si>
    <t>12331003220040041</t>
  </si>
  <si>
    <t>214953</t>
  </si>
  <si>
    <t>214954</t>
  </si>
  <si>
    <t>214955</t>
  </si>
  <si>
    <t>214956</t>
  </si>
  <si>
    <t>12364501320GK0041</t>
  </si>
  <si>
    <t>150116</t>
  </si>
  <si>
    <t>UFPR LITORAL</t>
  </si>
  <si>
    <t>150117</t>
  </si>
  <si>
    <t>PRO-REITORIA DE ASSUNTOS ESTUDANTIS</t>
  </si>
  <si>
    <t>150122</t>
  </si>
  <si>
    <t>SUPERINTENDENCIA DE COMUNICACAO E MARKETING</t>
  </si>
  <si>
    <t>339014</t>
  </si>
  <si>
    <t>DIARIAS - PESSOAL CIVIL</t>
  </si>
  <si>
    <t>339033</t>
  </si>
  <si>
    <t>PASSAGENS E DESPESAS COM LOCOMOCAO</t>
  </si>
  <si>
    <t>150831</t>
  </si>
  <si>
    <t>ASSESSORIA DE RELACOES INTERNACIONAIS</t>
  </si>
  <si>
    <t>151242</t>
  </si>
  <si>
    <t>SUPERINTENDENCIA DE PARCERIAS E INOVACAO</t>
  </si>
  <si>
    <t>335041</t>
  </si>
  <si>
    <t>CONTRIBUICOES</t>
  </si>
  <si>
    <t>1050000383</t>
  </si>
  <si>
    <t>152999</t>
  </si>
  <si>
    <t>SETOR DE ARTES, COMUNICACAO E DESIGN DA UFPR</t>
  </si>
  <si>
    <t>335039</t>
  </si>
  <si>
    <t>OUTROS SERVICOS DE TERCEIROS-PESSOA JURIDICA</t>
  </si>
  <si>
    <t>153516</t>
  </si>
  <si>
    <t>CAMPUS PALOTINA</t>
  </si>
  <si>
    <t>153559</t>
  </si>
  <si>
    <t>SETOR DE CIENCIAS DA TERRA</t>
  </si>
  <si>
    <t>449052</t>
  </si>
  <si>
    <t>EQUIPAMENTOS E MATERIAL PERMANENTE</t>
  </si>
  <si>
    <t>153645</t>
  </si>
  <si>
    <t>DEPARTAMENTO DE LOGISTICA DELOG/PRA</t>
  </si>
  <si>
    <t>153646</t>
  </si>
  <si>
    <t>DEPARTAMENTO DE ADMINISTRACAO DE PESSOAL/UFPR</t>
  </si>
  <si>
    <t>339059</t>
  </si>
  <si>
    <t>PENSOES ESPECIAIS</t>
  </si>
  <si>
    <t>339092</t>
  </si>
  <si>
    <t>DESPESAS DE EXERCICIOS ANTERIORES</t>
  </si>
  <si>
    <t>319113</t>
  </si>
  <si>
    <t>OBRIGACOES PATRONAIS - OP.INTRA-ORCAMENTARIAS</t>
  </si>
  <si>
    <t>319192</t>
  </si>
  <si>
    <t>319004</t>
  </si>
  <si>
    <t>CONTRATACAO P/TEMPO DETERMINADO</t>
  </si>
  <si>
    <t>319007</t>
  </si>
  <si>
    <t>CONTRIB. A ENTIDADES FECHADAS DE PREVIDENCIA</t>
  </si>
  <si>
    <t>319011</t>
  </si>
  <si>
    <t>VENCIMENTOS E VANTAGENS FIXAS - PESSOAL CIVIL</t>
  </si>
  <si>
    <t>319013</t>
  </si>
  <si>
    <t>OBRIGACOES PATRONAIS</t>
  </si>
  <si>
    <t>319016</t>
  </si>
  <si>
    <t>OUTRAS DESPESAS VARIAVEIS - PESSOAL CIVIL</t>
  </si>
  <si>
    <t>319091</t>
  </si>
  <si>
    <t>SENTENCAS JUDICIAIS</t>
  </si>
  <si>
    <t>319092</t>
  </si>
  <si>
    <t>319096</t>
  </si>
  <si>
    <t>RESSARCIMENTO DE DESP. DE PESSOAL REQUISITADO</t>
  </si>
  <si>
    <t>319001</t>
  </si>
  <si>
    <t>APOSENTADORIAS, RESERVA REMUNERADA E REFORMAS</t>
  </si>
  <si>
    <t>319003</t>
  </si>
  <si>
    <t>PENSOES</t>
  </si>
  <si>
    <t>339093</t>
  </si>
  <si>
    <t>INDENIZACOES E RESTITUICOES</t>
  </si>
  <si>
    <t>339139</t>
  </si>
  <si>
    <t>OUTROS SERVICOS DE TERCEIROS - PESSOA JURIDICA (INTRA)</t>
  </si>
  <si>
    <t>339004</t>
  </si>
  <si>
    <t>CONTRATACAO POR TEMPO DETERMINADO</t>
  </si>
  <si>
    <t>339008</t>
  </si>
  <si>
    <t>OUTROS BENEF.ASSIST. DO SERVIDOR E DO MILITAR</t>
  </si>
  <si>
    <t>339049</t>
  </si>
  <si>
    <t>AUXILIO-TRANSPORTE</t>
  </si>
  <si>
    <t>339046</t>
  </si>
  <si>
    <t>AUXILIO-ALIMENTACAO</t>
  </si>
  <si>
    <t>153647</t>
  </si>
  <si>
    <t>GABINETE DO REITOR DA UFPR</t>
  </si>
  <si>
    <t>153649</t>
  </si>
  <si>
    <t>EDITORA DA UFPR</t>
  </si>
  <si>
    <t>339040</t>
  </si>
  <si>
    <t>SERVICOS DE TECNOLOGIA DA INFORMACAO E COMUNICACAO - PJ</t>
  </si>
  <si>
    <t>153652</t>
  </si>
  <si>
    <t>BIBLIOTECA CENTRAL DA UFPR</t>
  </si>
  <si>
    <t>153653</t>
  </si>
  <si>
    <t>CAMPUS PONTAL DO PARANA - CENTRO ESTUDOS MAR</t>
  </si>
  <si>
    <t>153654</t>
  </si>
  <si>
    <t>PRO-REIT.DE PLANEJ.ORC.E FINANCAS DA UFPR</t>
  </si>
  <si>
    <t>339047</t>
  </si>
  <si>
    <t>OBRIGACOES TRIBUTARIAS E CONTRIBUTIVAS</t>
  </si>
  <si>
    <t>153655</t>
  </si>
  <si>
    <t>CENTRAL DE TRANSPORTES DA UFPR</t>
  </si>
  <si>
    <t>153657</t>
  </si>
  <si>
    <t>RESERVA DE CONTINGENCIA - PROPLAN DA UFPR</t>
  </si>
  <si>
    <t>153658</t>
  </si>
  <si>
    <t>PRO-REITORIA DE ADMINISTRACAO DA UFPR</t>
  </si>
  <si>
    <t>153659</t>
  </si>
  <si>
    <t>SETOR DE EDUCACAO PROFISSIONAL E TECNOLOGICA</t>
  </si>
  <si>
    <t>153661</t>
  </si>
  <si>
    <t>ALMOXARIFADO CENTRAL DA UFPR</t>
  </si>
  <si>
    <t>153662</t>
  </si>
  <si>
    <t>PRO-REITORIA DE GRADUACAO DA UFPR</t>
  </si>
  <si>
    <t>339020</t>
  </si>
  <si>
    <t>AUXILIO FINANCEIRO A PESQUISADORES</t>
  </si>
  <si>
    <t>153665</t>
  </si>
  <si>
    <t>PRO-REITORIA DE GESTAO DE PESSOAS</t>
  </si>
  <si>
    <t>153666</t>
  </si>
  <si>
    <t>RESTAURANTE UNIVERSITARIO DA UFPR</t>
  </si>
  <si>
    <t>153667</t>
  </si>
  <si>
    <t>PRO-REITORIA E EXTENSAO E CULTURA DA UFPR</t>
  </si>
  <si>
    <t>1050A000EA</t>
  </si>
  <si>
    <t>153668</t>
  </si>
  <si>
    <t>IMPRENSA UNIVERSITARIA DA UFPR</t>
  </si>
  <si>
    <t>339037</t>
  </si>
  <si>
    <t>LOCACAO DE MAO-DE-OBRA</t>
  </si>
  <si>
    <t>153669</t>
  </si>
  <si>
    <t>CENTRO DE COMPUTACAO ELETRONICA DA UFPR</t>
  </si>
  <si>
    <t>153670</t>
  </si>
  <si>
    <t>MUSEU DE ARQ.E ETNOL.DE PARANAGUA DA UFPR</t>
  </si>
  <si>
    <t>153673</t>
  </si>
  <si>
    <t>PRO-REIT.DE PESQ.E POS-GRADUACAO DA UFPR</t>
  </si>
  <si>
    <t>1081A000GX</t>
  </si>
  <si>
    <t>153675</t>
  </si>
  <si>
    <t>SETOR DE CIENCIAS EXATAS DA UFPR</t>
  </si>
  <si>
    <t>153688</t>
  </si>
  <si>
    <t>SETOR DE CIENCIAS BIOLOGICAS DA UFPR</t>
  </si>
  <si>
    <t>153703</t>
  </si>
  <si>
    <t>SETOR DE CIENCIAS HUMANAS LETRAS E ARTES-UFPR</t>
  </si>
  <si>
    <t>153712</t>
  </si>
  <si>
    <t>SETOR DE EDUCACAO DA UFPR</t>
  </si>
  <si>
    <t>153718</t>
  </si>
  <si>
    <t>SETOR DE CIENCIAS SOCIAIS APLICADAS DA UFPR</t>
  </si>
  <si>
    <t>153725</t>
  </si>
  <si>
    <t>SETOR DE CIENCIAS DA SAUDE DA UFPR</t>
  </si>
  <si>
    <t>153746</t>
  </si>
  <si>
    <t>SETOR DE TECNOLOGIA DA UFPR</t>
  </si>
  <si>
    <t>153765</t>
  </si>
  <si>
    <t>SETOR DE CIENCIAS JURIDICAS DA UFPR</t>
  </si>
  <si>
    <t>153807</t>
  </si>
  <si>
    <t>SETOR DE CIENCIAS AGRARIAS DA UFPR</t>
  </si>
  <si>
    <t>154547</t>
  </si>
  <si>
    <t>PRO-REITORIA DE GESTAO DE PESSOA</t>
  </si>
  <si>
    <t>171285</t>
  </si>
  <si>
    <t>12364501320RK0040</t>
  </si>
  <si>
    <t>154751</t>
  </si>
  <si>
    <t>HOSPITAL VETERINARIO SETOR PALOTINA</t>
  </si>
  <si>
    <t>155039</t>
  </si>
  <si>
    <t>CAMPUS AVANCADO EM JANDAIA DO SUL-UFPR</t>
  </si>
  <si>
    <t>155425</t>
  </si>
  <si>
    <t>SUPERINTENDENCIA DE INFRAESTRUTURA-UFPR</t>
  </si>
  <si>
    <t>156466</t>
  </si>
  <si>
    <t>DESPESAS CENTRALIZADAS DA UFPR</t>
  </si>
  <si>
    <t>339091</t>
  </si>
  <si>
    <t>156533</t>
  </si>
  <si>
    <t>SUPERINTENDENCIA DE INC, POLIT.AFIRM. E DIVER</t>
  </si>
  <si>
    <t>1081A000H1</t>
  </si>
  <si>
    <t>Execução de Despesas de 2022 por UGR - Valores Acumulados até 31/01/2023</t>
  </si>
  <si>
    <t>Fonte Recursos Reduzida</t>
  </si>
  <si>
    <t>Categoria Econômica Despesa</t>
  </si>
  <si>
    <t>000</t>
  </si>
  <si>
    <t>DESPESAS CORRENTES</t>
  </si>
  <si>
    <t>056</t>
  </si>
  <si>
    <t>DESPESAS DE CAPITAL</t>
  </si>
  <si>
    <t>050</t>
  </si>
  <si>
    <t>081</t>
  </si>
  <si>
    <t>213661</t>
  </si>
  <si>
    <t>10304502387190001</t>
  </si>
  <si>
    <t>003</t>
  </si>
  <si>
    <t>Execução do Orçamento em Percentual em 31/01/2023</t>
  </si>
  <si>
    <t>TOTAL RECEBIDO</t>
  </si>
  <si>
    <t>%</t>
  </si>
  <si>
    <t>PTRES E PROGRAMA DE TRABALHO DE CUSTEIO / INVESTIMENTO - 2022</t>
  </si>
  <si>
    <t>PO</t>
  </si>
  <si>
    <t>ESFERA</t>
  </si>
  <si>
    <t>PLANO DE TRABALHO</t>
  </si>
  <si>
    <t>DESCRIÇÃO DA AÇÃO</t>
  </si>
  <si>
    <t xml:space="preserve">DESCRIÇÃO DO PO </t>
  </si>
  <si>
    <t>UNIDADE ORÇAMENTÁRIA</t>
  </si>
  <si>
    <t>1</t>
  </si>
  <si>
    <t xml:space="preserve"> 28.846.0910.00OQ.0002</t>
  </si>
  <si>
    <t>CONTRIBUICOES A ORGANISMOS INTERNACIONAIS - EXTERIOR</t>
  </si>
  <si>
    <t>CONTRIBUICAO A AGENCIA UNIVERSITARIA DA FRANC</t>
  </si>
  <si>
    <t>26241 - UFPR</t>
  </si>
  <si>
    <t>3</t>
  </si>
  <si>
    <t>CONTRIBUICAO A ASSOCIACAO GRUPO DE TORDESILHA</t>
  </si>
  <si>
    <t>5</t>
  </si>
  <si>
    <t xml:space="preserve">CONTRIBUICAO A ASSOCIACION DE UNIVERSIDADES G </t>
  </si>
  <si>
    <t>A</t>
  </si>
  <si>
    <t xml:space="preserve"> 28.846.0910.00PW.0001</t>
  </si>
  <si>
    <t xml:space="preserve">CONTRIBUICOES A ENTIDADES NACIONAIS  </t>
  </si>
  <si>
    <t>ANUIDADE ANDIFES</t>
  </si>
  <si>
    <t>17</t>
  </si>
  <si>
    <t>CONTRIBUICOES A ORGANISMOS INTERNACIO - EXTERIOR</t>
  </si>
  <si>
    <t xml:space="preserve">CONTRIBUICAO A CONSORTIUM FOR NORTH AMERICAN </t>
  </si>
  <si>
    <t>0</t>
  </si>
  <si>
    <t xml:space="preserve"> 12.128.0032.4572.0041</t>
  </si>
  <si>
    <t>CAPACITACAO DE SERVIDORES PUBLICOS FEDERAIS</t>
  </si>
  <si>
    <t xml:space="preserve"> 12.364.5013.20RK.0041</t>
  </si>
  <si>
    <t>FUNCIONAMENTO DE INSTITUICOES FEDERAIS DE ENSINO SUPERIOR</t>
  </si>
  <si>
    <t>A.12.364.5013.8282.0041</t>
  </si>
  <si>
    <t>REESTRUTURACAO E MODERNIZACAO DAS IFES</t>
  </si>
  <si>
    <t xml:space="preserve"> 12.364.5013.4002.0041</t>
  </si>
  <si>
    <t>ASSISTENCIA AO ESTUDANTE DE ENSINO SUPERIOR</t>
  </si>
  <si>
    <t xml:space="preserve"> PROGRAMA INCLUIR - ACESSIBILIDADE NA EDUCACAO</t>
  </si>
  <si>
    <t>2</t>
  </si>
  <si>
    <t>Execução em percentual</t>
  </si>
  <si>
    <t xml:space="preserve">PNAES - DECRETO N. 7.234/2010 - AUXILIO FINAN </t>
  </si>
  <si>
    <t>4</t>
  </si>
  <si>
    <t>A12.364.5013.4002.0041</t>
  </si>
  <si>
    <t xml:space="preserve">ASSISTENCIA AO ESTUDANTE DE ENSINO SU </t>
  </si>
  <si>
    <t>PROMISAES - PORTARIA MEC N. 745/2012 - AUXILI</t>
  </si>
  <si>
    <t>APOIO AO FUNCIONAMENTO DA GRADUACAO EM MEDICINA</t>
  </si>
  <si>
    <t>PTRES E PROGRAMA DE TRABALHO DA FOLHA DE PAGAMENTO - 2022</t>
  </si>
  <si>
    <t xml:space="preserve">12.846.0032.09HB.0041 </t>
  </si>
  <si>
    <t>CONTRIBUICAO DA UNIAO, DE SUAS AUTARQ</t>
  </si>
  <si>
    <t>12.364.0032.20TP.0041</t>
  </si>
  <si>
    <t>ATIVOS CIVIS DA UNIAO</t>
  </si>
  <si>
    <t>09.272.0032.0181.0041</t>
  </si>
  <si>
    <t>APOSENTADORIAS E PENSOES CIVIS DA UNIÃO</t>
  </si>
  <si>
    <t xml:space="preserve"> 12.122.0032.216H.0041</t>
  </si>
  <si>
    <t>AJUDA DE CUSTO PARA MORADIA OU AUXILIO-MORADIA</t>
  </si>
  <si>
    <t>12.301.0032.212B.0041</t>
  </si>
  <si>
    <t xml:space="preserve">BENEFICIOS OBRIGATORIOS AOS SERVIDORE </t>
  </si>
  <si>
    <t>AUXILIO-TRANSPORTE DE CIVIS ATIVOS</t>
  </si>
  <si>
    <t xml:space="preserve">AUXILIO-ALIMENTACAO DE CIVIS ATIVOS </t>
  </si>
  <si>
    <t>9</t>
  </si>
  <si>
    <t>PTRES E PROGRAMA DE TRABALHO DESCENTRALIZAÇÕES  - 2022</t>
  </si>
  <si>
    <t>UNIDADE ORÇAM</t>
  </si>
  <si>
    <t>APOIO A RESIDENCIA EM SAUDE</t>
  </si>
  <si>
    <t>26101 - MINISTÉRIO DA EDUCAÇÃO</t>
  </si>
  <si>
    <t>FONTES DE RECURSOS</t>
  </si>
  <si>
    <t xml:space="preserve">Tesouro Nacional Recursos Ordinários                                                      </t>
  </si>
  <si>
    <t>Tesouro Nacional Contribuição do Servidor para o Plano de Seguridade Social do Servidor Público</t>
  </si>
  <si>
    <t>Recursos Próprios Diretamente Arrecadados no exercício</t>
  </si>
  <si>
    <t>Recursos Próprios Provenientes de Convênios no exercício</t>
  </si>
  <si>
    <t>CONTRIBUICOES A ENTIDADES NACIONAIS S - NACIONAIS</t>
  </si>
  <si>
    <t xml:space="preserve"> CONTRIBUICAO A ASSOCIACAO BRASILEIRA DE EDUCA</t>
  </si>
  <si>
    <t xml:space="preserve">CONTRIBUICAO A ASSOCIACAO GRUPO COIMBRA DE UN </t>
  </si>
  <si>
    <t>BENEFICIOS E PENSOES INDENIZATORIAS D</t>
  </si>
  <si>
    <t>DESPESAS COM BENEFICIOS E PENSOES INDENIZATORIA</t>
  </si>
  <si>
    <t>BENEFICIO ESPECIAL E DEMAIS COMPLEMENTOS</t>
  </si>
  <si>
    <t>ASSISTENCIA PRE-ESCOLAR AOS DEPENDENTES</t>
  </si>
  <si>
    <t xml:space="preserve"> ASSISTENCIA MEDICA E ODONTOLOGICA DE CIVIS</t>
  </si>
  <si>
    <t xml:space="preserve">ASSISTENCIA MEDICA E ODONTOLOGICA </t>
  </si>
  <si>
    <t xml:space="preserve">AUXILIO-FUNERAL E NATALIDADE DE CIVIS </t>
  </si>
  <si>
    <t>8</t>
  </si>
  <si>
    <t xml:space="preserve"> FOMENTO AS ACOES DE GRADUACAO, POS-GR</t>
  </si>
  <si>
    <t>IDIOMAS SEM FRONTEIRAS</t>
  </si>
  <si>
    <t>FUNCIONAMENTO DE INSTITUICOES FEDERAIS - RIO GRANDE DO SUL</t>
  </si>
  <si>
    <t>FUNCIONAMENTO DE INSTITUICOES FEDERAIS</t>
  </si>
  <si>
    <t>26440-  UNIVERSIDADE FEDERAL DA FRONTEIRA SUL</t>
  </si>
  <si>
    <t>FUNCIONAMENTO DE INSTITUICOES FEDERAIS - PARANA</t>
  </si>
  <si>
    <t xml:space="preserve"> FUNCIONAMENTO DE INSTITUICOES FEDERAIS</t>
  </si>
  <si>
    <t>26267 -  UNIVERS. FEDERAL DA INTEG. LATINO AMERICANA</t>
  </si>
  <si>
    <t xml:space="preserve"> VIGILANCIA SANITARIA DE PRODUTOS</t>
  </si>
  <si>
    <t xml:space="preserve">36212 - AGENCIA NACIONAL DE VIGILANCIA SANITARIA </t>
  </si>
  <si>
    <t>DÍGITO QUE ANTECEDE A FONTE</t>
  </si>
  <si>
    <t>Recurso do exercício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</si>
</sst>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);\(#,##0.00\)"/>
    <numFmt numFmtId="165" formatCode="0.0%"/>
  </numFmts>
  <fonts count="22" x14ac:knownFonts="1">
    <font>
      <sz val="10"/>
      <color rgb="FF000000"/>
      <name val="Arial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18"/>
      <color rgb="FF000000"/>
      <name val="Tahom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8"/>
      <color rgb="FF0070C0"/>
      <name val="Verdana"/>
      <family val="2"/>
    </font>
    <font>
      <sz val="8"/>
      <color rgb="FF0070C0"/>
      <name val="Verdana"/>
      <family val="2"/>
    </font>
    <font>
      <b/>
      <sz val="1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7"/>
      <color rgb="FF362B36"/>
      <name val="Lucida Sans"/>
      <family val="2"/>
    </font>
    <font>
      <b/>
      <sz val="14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88C1"/>
      </patternFill>
    </fill>
    <fill>
      <patternFill patternType="solid">
        <fgColor rgb="FFDEECFA"/>
      </patternFill>
    </fill>
    <fill>
      <gradientFill degree="90">
        <stop position="0">
          <color rgb="FFC0C0C0"/>
        </stop>
        <stop position="1">
          <color rgb="FF808080"/>
        </stop>
      </gradient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808080"/>
      </left>
      <right/>
      <top/>
      <bottom/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9">
    <xf numFmtId="0" fontId="0" fillId="0" borderId="0" xfId="0"/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164" fontId="6" fillId="5" borderId="1" xfId="0" applyNumberFormat="1" applyFont="1" applyFill="1" applyBorder="1" applyAlignment="1">
      <alignment horizontal="right" vertical="center"/>
    </xf>
    <xf numFmtId="164" fontId="6" fillId="5" borderId="4" xfId="0" applyNumberFormat="1" applyFont="1" applyFill="1" applyBorder="1" applyAlignment="1">
      <alignment horizontal="right" vertical="center"/>
    </xf>
    <xf numFmtId="0" fontId="7" fillId="5" borderId="0" xfId="0" applyFont="1" applyFill="1"/>
    <xf numFmtId="0" fontId="3" fillId="5" borderId="2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right" vertical="center"/>
    </xf>
    <xf numFmtId="164" fontId="1" fillId="5" borderId="4" xfId="0" applyNumberFormat="1" applyFont="1" applyFill="1" applyBorder="1" applyAlignment="1">
      <alignment horizontal="right" vertical="center"/>
    </xf>
    <xf numFmtId="0" fontId="0" fillId="5" borderId="0" xfId="0" applyFill="1"/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4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165" fontId="10" fillId="3" borderId="1" xfId="1" applyNumberFormat="1" applyFont="1" applyFill="1" applyBorder="1" applyAlignment="1">
      <alignment horizontal="right" vertical="center"/>
    </xf>
    <xf numFmtId="165" fontId="10" fillId="3" borderId="0" xfId="1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0" xfId="0" applyFont="1"/>
    <xf numFmtId="3" fontId="13" fillId="0" borderId="0" xfId="0" applyNumberFormat="1" applyFont="1"/>
    <xf numFmtId="49" fontId="14" fillId="0" borderId="10" xfId="0" applyNumberFormat="1" applyFont="1" applyBorder="1" applyAlignment="1">
      <alignment horizontal="center" vertical="top" wrapText="1"/>
    </xf>
    <xf numFmtId="49" fontId="14" fillId="5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 horizontal="center"/>
    </xf>
    <xf numFmtId="0" fontId="15" fillId="0" borderId="0" xfId="0" applyFont="1"/>
    <xf numFmtId="3" fontId="16" fillId="0" borderId="0" xfId="0" applyNumberFormat="1" applyFont="1"/>
    <xf numFmtId="49" fontId="17" fillId="0" borderId="10" xfId="0" applyNumberFormat="1" applyFont="1" applyBorder="1" applyAlignment="1">
      <alignment horizontal="center" vertical="top" wrapText="1"/>
    </xf>
    <xf numFmtId="49" fontId="17" fillId="5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vertical="top" wrapText="1"/>
    </xf>
    <xf numFmtId="0" fontId="0" fillId="5" borderId="10" xfId="0" applyFill="1" applyBorder="1" applyAlignment="1">
      <alignment horizontal="center" vertical="center"/>
    </xf>
    <xf numFmtId="49" fontId="17" fillId="5" borderId="0" xfId="0" applyNumberFormat="1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49" fontId="17" fillId="5" borderId="0" xfId="0" applyNumberFormat="1" applyFont="1" applyFill="1" applyBorder="1" applyAlignment="1">
      <alignment horizontal="center" vertical="top" wrapText="1"/>
    </xf>
    <xf numFmtId="49" fontId="17" fillId="5" borderId="10" xfId="0" applyNumberFormat="1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/>
    </xf>
    <xf numFmtId="0" fontId="12" fillId="0" borderId="0" xfId="0" applyFont="1" applyAlignment="1"/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left" vertical="top"/>
    </xf>
    <xf numFmtId="0" fontId="21" fillId="0" borderId="12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5" borderId="10" xfId="0" applyFont="1" applyFill="1" applyBorder="1" applyAlignment="1">
      <alignment horizontal="left"/>
    </xf>
    <xf numFmtId="49" fontId="21" fillId="0" borderId="10" xfId="0" applyNumberFormat="1" applyFont="1" applyBorder="1"/>
    <xf numFmtId="0" fontId="21" fillId="0" borderId="10" xfId="0" applyFont="1" applyBorder="1"/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5" borderId="0" xfId="0" applyFont="1" applyFill="1"/>
    <xf numFmtId="49" fontId="12" fillId="0" borderId="0" xfId="0" applyNumberFormat="1" applyFont="1"/>
    <xf numFmtId="0" fontId="21" fillId="0" borderId="10" xfId="0" applyFont="1" applyBorder="1" applyAlignment="1">
      <alignment horizontal="center" vertical="center"/>
    </xf>
    <xf numFmtId="0" fontId="12" fillId="5" borderId="0" xfId="0" applyFont="1" applyFill="1" applyAlignment="1">
      <alignment horizontal="left"/>
    </xf>
    <xf numFmtId="49" fontId="17" fillId="5" borderId="10" xfId="0" applyNumberFormat="1" applyFont="1" applyFill="1" applyBorder="1" applyAlignment="1">
      <alignment horizontal="left" vertical="top" wrapText="1"/>
    </xf>
    <xf numFmtId="3" fontId="13" fillId="5" borderId="0" xfId="0" applyNumberFormat="1" applyFont="1" applyFill="1"/>
    <xf numFmtId="49" fontId="17" fillId="5" borderId="10" xfId="0" applyNumberFormat="1" applyFont="1" applyFill="1" applyBorder="1" applyAlignment="1">
      <alignment vertical="top" wrapText="1"/>
    </xf>
    <xf numFmtId="0" fontId="18" fillId="5" borderId="0" xfId="0" applyFont="1" applyFill="1"/>
    <xf numFmtId="0" fontId="19" fillId="5" borderId="0" xfId="0" applyFont="1" applyFill="1" applyAlignment="1">
      <alignment horizontal="left" vertical="center" wrapText="1" indent="1"/>
    </xf>
    <xf numFmtId="0" fontId="17" fillId="5" borderId="10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center"/>
    </xf>
    <xf numFmtId="49" fontId="11" fillId="5" borderId="10" xfId="0" applyNumberFormat="1" applyFont="1" applyFill="1" applyBorder="1" applyAlignment="1">
      <alignment horizontal="center" vertical="center" wrapText="1"/>
    </xf>
    <xf numFmtId="1" fontId="17" fillId="5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97"/>
  <sheetViews>
    <sheetView showGridLines="0" topLeftCell="A298" workbookViewId="0">
      <selection activeCell="E3" sqref="E3:E4"/>
    </sheetView>
  </sheetViews>
  <sheetFormatPr defaultRowHeight="12.75" x14ac:dyDescent="0.2"/>
  <cols>
    <col min="2" max="2" width="34.7109375" customWidth="1"/>
    <col min="3" max="3" width="8" customWidth="1"/>
    <col min="4" max="4" width="20.140625" customWidth="1"/>
    <col min="5" max="5" width="13.28515625" customWidth="1"/>
    <col min="7" max="7" width="50.42578125" customWidth="1"/>
    <col min="8" max="8" width="13.140625" customWidth="1"/>
    <col min="9" max="9" width="14.42578125" customWidth="1"/>
    <col min="10" max="10" width="13.28515625" customWidth="1"/>
    <col min="11" max="11" width="13.5703125" customWidth="1"/>
  </cols>
  <sheetData>
    <row r="1" spans="1:11" ht="22.5" x14ac:dyDescent="0.2">
      <c r="A1" s="25" t="s">
        <v>232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1.25" customHeight="1" x14ac:dyDescent="0.2"/>
    <row r="3" spans="1:11" hidden="1" x14ac:dyDescent="0.2">
      <c r="A3" s="26" t="s">
        <v>0</v>
      </c>
      <c r="B3" s="26"/>
      <c r="C3" s="26" t="s">
        <v>1</v>
      </c>
      <c r="D3" s="26" t="s">
        <v>2</v>
      </c>
      <c r="E3" s="26" t="s">
        <v>3</v>
      </c>
      <c r="F3" s="26" t="s">
        <v>4</v>
      </c>
      <c r="G3" s="26"/>
      <c r="H3" s="1"/>
      <c r="I3" s="1"/>
      <c r="J3" s="1"/>
      <c r="K3" s="2"/>
    </row>
    <row r="4" spans="1:11" ht="28.5" customHeight="1" x14ac:dyDescent="0.2">
      <c r="A4" s="26"/>
      <c r="B4" s="26"/>
      <c r="C4" s="26"/>
      <c r="D4" s="26"/>
      <c r="E4" s="26"/>
      <c r="F4" s="26"/>
      <c r="G4" s="26"/>
      <c r="H4" s="3" t="s">
        <v>5</v>
      </c>
      <c r="I4" s="3" t="s">
        <v>6</v>
      </c>
      <c r="J4" s="3" t="s">
        <v>7</v>
      </c>
      <c r="K4" s="4" t="s">
        <v>8</v>
      </c>
    </row>
    <row r="5" spans="1:11" ht="21" x14ac:dyDescent="0.2">
      <c r="A5" s="5" t="s">
        <v>83</v>
      </c>
      <c r="B5" s="6" t="s">
        <v>84</v>
      </c>
      <c r="C5" s="6" t="s">
        <v>48</v>
      </c>
      <c r="D5" s="6" t="s">
        <v>49</v>
      </c>
      <c r="E5" s="6" t="s">
        <v>11</v>
      </c>
      <c r="F5" s="6" t="s">
        <v>70</v>
      </c>
      <c r="G5" s="6" t="s">
        <v>71</v>
      </c>
      <c r="H5" s="7">
        <v>1850</v>
      </c>
      <c r="I5" s="7">
        <v>1150</v>
      </c>
      <c r="J5" s="7"/>
      <c r="K5" s="8"/>
    </row>
    <row r="6" spans="1:11" s="16" customFormat="1" x14ac:dyDescent="0.2">
      <c r="A6" s="12"/>
      <c r="B6" s="13"/>
      <c r="C6" s="13"/>
      <c r="D6" s="13"/>
      <c r="E6" s="13"/>
      <c r="F6" s="13"/>
      <c r="G6" s="13"/>
      <c r="H6" s="14"/>
      <c r="I6" s="14"/>
      <c r="J6" s="14"/>
      <c r="K6" s="15"/>
    </row>
    <row r="7" spans="1:11" x14ac:dyDescent="0.2">
      <c r="A7" s="27" t="s">
        <v>85</v>
      </c>
      <c r="B7" s="28" t="s">
        <v>86</v>
      </c>
      <c r="C7" s="28" t="s">
        <v>48</v>
      </c>
      <c r="D7" s="28" t="s">
        <v>49</v>
      </c>
      <c r="E7" s="28" t="s">
        <v>11</v>
      </c>
      <c r="F7" s="6" t="s">
        <v>70</v>
      </c>
      <c r="G7" s="6" t="s">
        <v>71</v>
      </c>
      <c r="H7" s="7">
        <v>10000</v>
      </c>
      <c r="I7" s="7"/>
      <c r="J7" s="7"/>
      <c r="K7" s="8"/>
    </row>
    <row r="8" spans="1:11" x14ac:dyDescent="0.2">
      <c r="A8" s="27"/>
      <c r="B8" s="28"/>
      <c r="C8" s="28"/>
      <c r="D8" s="28"/>
      <c r="E8" s="28"/>
      <c r="F8" s="6" t="s">
        <v>63</v>
      </c>
      <c r="G8" s="6" t="s">
        <v>64</v>
      </c>
      <c r="H8" s="7">
        <v>0</v>
      </c>
      <c r="I8" s="7"/>
      <c r="J8" s="7"/>
      <c r="K8" s="8"/>
    </row>
    <row r="9" spans="1:11" ht="21" x14ac:dyDescent="0.2">
      <c r="A9" s="27"/>
      <c r="B9" s="28"/>
      <c r="C9" s="28"/>
      <c r="D9" s="28"/>
      <c r="E9" s="28"/>
      <c r="F9" s="6" t="s">
        <v>54</v>
      </c>
      <c r="G9" s="6" t="s">
        <v>55</v>
      </c>
      <c r="H9" s="7">
        <v>0</v>
      </c>
      <c r="I9" s="7"/>
      <c r="J9" s="7"/>
      <c r="K9" s="8"/>
    </row>
    <row r="10" spans="1:11" ht="21" x14ac:dyDescent="0.2">
      <c r="A10" s="27"/>
      <c r="B10" s="28"/>
      <c r="C10" s="6" t="s">
        <v>65</v>
      </c>
      <c r="D10" s="6" t="s">
        <v>60</v>
      </c>
      <c r="E10" s="6" t="s">
        <v>11</v>
      </c>
      <c r="F10" s="6" t="s">
        <v>68</v>
      </c>
      <c r="G10" s="6" t="s">
        <v>69</v>
      </c>
      <c r="H10" s="7">
        <v>0</v>
      </c>
      <c r="I10" s="7">
        <v>2000000</v>
      </c>
      <c r="J10" s="7">
        <v>1516475</v>
      </c>
      <c r="K10" s="8"/>
    </row>
    <row r="11" spans="1:11" ht="21" x14ac:dyDescent="0.2">
      <c r="A11" s="27"/>
      <c r="B11" s="28"/>
      <c r="C11" s="6" t="s">
        <v>66</v>
      </c>
      <c r="D11" s="6" t="s">
        <v>60</v>
      </c>
      <c r="E11" s="6" t="s">
        <v>11</v>
      </c>
      <c r="F11" s="6" t="s">
        <v>68</v>
      </c>
      <c r="G11" s="6" t="s">
        <v>69</v>
      </c>
      <c r="H11" s="7">
        <v>0</v>
      </c>
      <c r="I11" s="7">
        <v>50000</v>
      </c>
      <c r="J11" s="7">
        <v>11818</v>
      </c>
      <c r="K11" s="8"/>
    </row>
    <row r="12" spans="1:11" s="21" customFormat="1" x14ac:dyDescent="0.2">
      <c r="A12" s="17"/>
      <c r="B12" s="18"/>
      <c r="C12" s="18"/>
      <c r="D12" s="18"/>
      <c r="E12" s="18"/>
      <c r="F12" s="18"/>
      <c r="G12" s="18"/>
      <c r="H12" s="19"/>
      <c r="I12" s="19"/>
      <c r="J12" s="19"/>
      <c r="K12" s="20"/>
    </row>
    <row r="13" spans="1:11" x14ac:dyDescent="0.2">
      <c r="A13" s="27" t="s">
        <v>87</v>
      </c>
      <c r="B13" s="28" t="s">
        <v>88</v>
      </c>
      <c r="C13" s="28">
        <v>169756</v>
      </c>
      <c r="D13" s="28" t="s">
        <v>49</v>
      </c>
      <c r="E13" s="28" t="s">
        <v>11</v>
      </c>
      <c r="F13" s="6" t="s">
        <v>89</v>
      </c>
      <c r="G13" s="6" t="s">
        <v>90</v>
      </c>
      <c r="H13" s="7">
        <v>0</v>
      </c>
      <c r="I13" s="7">
        <v>5000</v>
      </c>
      <c r="J13" s="7"/>
      <c r="K13" s="8"/>
    </row>
    <row r="14" spans="1:11" x14ac:dyDescent="0.2">
      <c r="A14" s="27"/>
      <c r="B14" s="28"/>
      <c r="C14" s="28"/>
      <c r="D14" s="28"/>
      <c r="E14" s="28"/>
      <c r="F14" s="6" t="s">
        <v>91</v>
      </c>
      <c r="G14" s="6" t="s">
        <v>92</v>
      </c>
      <c r="H14" s="7">
        <v>0</v>
      </c>
      <c r="I14" s="7">
        <v>19000</v>
      </c>
      <c r="J14" s="7"/>
      <c r="K14" s="8"/>
    </row>
    <row r="15" spans="1:11" x14ac:dyDescent="0.2">
      <c r="A15" s="27"/>
      <c r="B15" s="28"/>
      <c r="C15" s="28"/>
      <c r="D15" s="28"/>
      <c r="E15" s="28"/>
      <c r="F15" s="6" t="s">
        <v>63</v>
      </c>
      <c r="G15" s="6" t="s">
        <v>64</v>
      </c>
      <c r="H15" s="7">
        <v>0</v>
      </c>
      <c r="I15" s="7"/>
      <c r="J15" s="7"/>
      <c r="K15" s="8"/>
    </row>
    <row r="16" spans="1:11" ht="21" x14ac:dyDescent="0.2">
      <c r="A16" s="27"/>
      <c r="B16" s="28"/>
      <c r="C16" s="28"/>
      <c r="D16" s="28"/>
      <c r="E16" s="28"/>
      <c r="F16" s="6" t="s">
        <v>54</v>
      </c>
      <c r="G16" s="6" t="s">
        <v>55</v>
      </c>
      <c r="H16" s="7">
        <v>1200</v>
      </c>
      <c r="I16" s="7"/>
      <c r="J16" s="7"/>
      <c r="K16" s="8"/>
    </row>
    <row r="17" spans="1:11" s="21" customFormat="1" x14ac:dyDescent="0.2">
      <c r="A17" s="17"/>
      <c r="B17" s="18"/>
      <c r="C17" s="18"/>
      <c r="D17" s="18"/>
      <c r="E17" s="18"/>
      <c r="F17" s="18"/>
      <c r="G17" s="18"/>
      <c r="H17" s="19"/>
      <c r="I17" s="19"/>
      <c r="J17" s="19"/>
      <c r="K17" s="20"/>
    </row>
    <row r="18" spans="1:11" x14ac:dyDescent="0.2">
      <c r="A18" s="27" t="s">
        <v>93</v>
      </c>
      <c r="B18" s="28" t="s">
        <v>94</v>
      </c>
      <c r="C18" s="28" t="s">
        <v>48</v>
      </c>
      <c r="D18" s="28" t="s">
        <v>49</v>
      </c>
      <c r="E18" s="28" t="s">
        <v>11</v>
      </c>
      <c r="F18" s="6" t="s">
        <v>89</v>
      </c>
      <c r="G18" s="6" t="s">
        <v>90</v>
      </c>
      <c r="H18" s="7">
        <v>0</v>
      </c>
      <c r="I18" s="7">
        <v>2000</v>
      </c>
      <c r="J18" s="7"/>
      <c r="K18" s="8"/>
    </row>
    <row r="19" spans="1:11" x14ac:dyDescent="0.2">
      <c r="A19" s="27"/>
      <c r="B19" s="28"/>
      <c r="C19" s="28"/>
      <c r="D19" s="28"/>
      <c r="E19" s="28"/>
      <c r="F19" s="6" t="s">
        <v>68</v>
      </c>
      <c r="G19" s="6" t="s">
        <v>69</v>
      </c>
      <c r="H19" s="7">
        <v>0</v>
      </c>
      <c r="I19" s="7">
        <v>15246</v>
      </c>
      <c r="J19" s="7">
        <v>15245</v>
      </c>
      <c r="K19" s="8"/>
    </row>
    <row r="20" spans="1:11" x14ac:dyDescent="0.2">
      <c r="A20" s="27"/>
      <c r="B20" s="28"/>
      <c r="C20" s="28"/>
      <c r="D20" s="28"/>
      <c r="E20" s="28"/>
      <c r="F20" s="6" t="s">
        <v>70</v>
      </c>
      <c r="G20" s="6" t="s">
        <v>71</v>
      </c>
      <c r="H20" s="7">
        <v>248.6</v>
      </c>
      <c r="I20" s="7">
        <v>207</v>
      </c>
      <c r="J20" s="7"/>
      <c r="K20" s="8"/>
    </row>
    <row r="21" spans="1:11" x14ac:dyDescent="0.2">
      <c r="A21" s="27"/>
      <c r="B21" s="28"/>
      <c r="C21" s="28"/>
      <c r="D21" s="28"/>
      <c r="E21" s="28"/>
      <c r="F21" s="6" t="s">
        <v>63</v>
      </c>
      <c r="G21" s="6" t="s">
        <v>64</v>
      </c>
      <c r="H21" s="7">
        <v>0</v>
      </c>
      <c r="I21" s="7">
        <v>2500</v>
      </c>
      <c r="J21" s="7"/>
      <c r="K21" s="8"/>
    </row>
    <row r="22" spans="1:11" s="21" customFormat="1" x14ac:dyDescent="0.2">
      <c r="A22" s="17"/>
      <c r="B22" s="18"/>
      <c r="C22" s="18"/>
      <c r="D22" s="18"/>
      <c r="E22" s="18"/>
      <c r="F22" s="18"/>
      <c r="G22" s="18"/>
      <c r="H22" s="19"/>
      <c r="I22" s="19"/>
      <c r="J22" s="19"/>
      <c r="K22" s="20"/>
    </row>
    <row r="23" spans="1:11" x14ac:dyDescent="0.2">
      <c r="A23" s="27" t="s">
        <v>95</v>
      </c>
      <c r="B23" s="28" t="s">
        <v>96</v>
      </c>
      <c r="C23" s="28" t="s">
        <v>48</v>
      </c>
      <c r="D23" s="28" t="s">
        <v>49</v>
      </c>
      <c r="E23" s="28" t="s">
        <v>11</v>
      </c>
      <c r="F23" s="6" t="s">
        <v>97</v>
      </c>
      <c r="G23" s="6" t="s">
        <v>98</v>
      </c>
      <c r="H23" s="7">
        <v>1700</v>
      </c>
      <c r="I23" s="7">
        <v>2300</v>
      </c>
      <c r="J23" s="7"/>
      <c r="K23" s="8"/>
    </row>
    <row r="24" spans="1:11" x14ac:dyDescent="0.2">
      <c r="A24" s="27"/>
      <c r="B24" s="28"/>
      <c r="C24" s="28"/>
      <c r="D24" s="28"/>
      <c r="E24" s="28"/>
      <c r="F24" s="6" t="s">
        <v>70</v>
      </c>
      <c r="G24" s="6" t="s">
        <v>71</v>
      </c>
      <c r="H24" s="7">
        <v>1000</v>
      </c>
      <c r="I24" s="7"/>
      <c r="J24" s="7"/>
      <c r="K24" s="8"/>
    </row>
    <row r="25" spans="1:11" ht="21" x14ac:dyDescent="0.2">
      <c r="A25" s="27"/>
      <c r="B25" s="28"/>
      <c r="C25" s="28"/>
      <c r="D25" s="28"/>
      <c r="E25" s="28"/>
      <c r="F25" s="6" t="s">
        <v>54</v>
      </c>
      <c r="G25" s="6" t="s">
        <v>55</v>
      </c>
      <c r="H25" s="7">
        <v>1000</v>
      </c>
      <c r="I25" s="7"/>
      <c r="J25" s="7"/>
      <c r="K25" s="8"/>
    </row>
    <row r="26" spans="1:11" ht="21" x14ac:dyDescent="0.2">
      <c r="A26" s="27"/>
      <c r="B26" s="28"/>
      <c r="C26" s="28"/>
      <c r="D26" s="28"/>
      <c r="E26" s="28"/>
      <c r="F26" s="6" t="s">
        <v>32</v>
      </c>
      <c r="G26" s="6" t="s">
        <v>33</v>
      </c>
      <c r="H26" s="7">
        <v>0</v>
      </c>
      <c r="I26" s="7">
        <v>7000</v>
      </c>
      <c r="J26" s="7">
        <v>1784</v>
      </c>
      <c r="K26" s="8"/>
    </row>
    <row r="27" spans="1:11" x14ac:dyDescent="0.2">
      <c r="A27" s="27"/>
      <c r="B27" s="28"/>
      <c r="C27" s="28"/>
      <c r="D27" s="28"/>
      <c r="E27" s="28" t="s">
        <v>99</v>
      </c>
      <c r="F27" s="6" t="s">
        <v>89</v>
      </c>
      <c r="G27" s="6" t="s">
        <v>90</v>
      </c>
      <c r="H27" s="7">
        <v>0</v>
      </c>
      <c r="I27" s="7">
        <v>2187.6</v>
      </c>
      <c r="J27" s="7"/>
      <c r="K27" s="8"/>
    </row>
    <row r="28" spans="1:11" x14ac:dyDescent="0.2">
      <c r="A28" s="27"/>
      <c r="B28" s="28"/>
      <c r="C28" s="28"/>
      <c r="D28" s="28"/>
      <c r="E28" s="28"/>
      <c r="F28" s="6" t="s">
        <v>91</v>
      </c>
      <c r="G28" s="6" t="s">
        <v>92</v>
      </c>
      <c r="H28" s="7">
        <v>0</v>
      </c>
      <c r="I28" s="7">
        <v>5500</v>
      </c>
      <c r="J28" s="7"/>
      <c r="K28" s="8"/>
    </row>
    <row r="29" spans="1:11" ht="21" x14ac:dyDescent="0.2">
      <c r="A29" s="27"/>
      <c r="B29" s="28"/>
      <c r="C29" s="28"/>
      <c r="D29" s="28"/>
      <c r="E29" s="28"/>
      <c r="F29" s="6" t="s">
        <v>54</v>
      </c>
      <c r="G29" s="6" t="s">
        <v>55</v>
      </c>
      <c r="H29" s="7">
        <v>2000</v>
      </c>
      <c r="I29" s="7"/>
      <c r="J29" s="7"/>
      <c r="K29" s="8"/>
    </row>
    <row r="30" spans="1:11" s="21" customFormat="1" x14ac:dyDescent="0.2">
      <c r="A30" s="17"/>
      <c r="B30" s="18"/>
      <c r="C30" s="18"/>
      <c r="D30" s="18"/>
      <c r="E30" s="18"/>
      <c r="F30" s="18"/>
      <c r="G30" s="18"/>
      <c r="H30" s="19"/>
      <c r="I30" s="19"/>
      <c r="J30" s="19"/>
      <c r="K30" s="20"/>
    </row>
    <row r="31" spans="1:11" x14ac:dyDescent="0.2">
      <c r="A31" s="27" t="s">
        <v>100</v>
      </c>
      <c r="B31" s="28" t="s">
        <v>101</v>
      </c>
      <c r="C31" s="28" t="s">
        <v>48</v>
      </c>
      <c r="D31" s="28" t="s">
        <v>49</v>
      </c>
      <c r="E31" s="28" t="s">
        <v>11</v>
      </c>
      <c r="F31" s="6" t="s">
        <v>102</v>
      </c>
      <c r="G31" s="6" t="s">
        <v>103</v>
      </c>
      <c r="H31" s="7">
        <v>0</v>
      </c>
      <c r="I31" s="7">
        <v>250000</v>
      </c>
      <c r="J31" s="7">
        <v>250000</v>
      </c>
      <c r="K31" s="8"/>
    </row>
    <row r="32" spans="1:11" x14ac:dyDescent="0.2">
      <c r="A32" s="27"/>
      <c r="B32" s="28"/>
      <c r="C32" s="28"/>
      <c r="D32" s="28"/>
      <c r="E32" s="28"/>
      <c r="F32" s="6" t="s">
        <v>70</v>
      </c>
      <c r="G32" s="6" t="s">
        <v>71</v>
      </c>
      <c r="H32" s="7">
        <v>5000</v>
      </c>
      <c r="I32" s="7"/>
      <c r="J32" s="7"/>
      <c r="K32" s="8"/>
    </row>
    <row r="33" spans="1:11" ht="21" x14ac:dyDescent="0.2">
      <c r="A33" s="27"/>
      <c r="B33" s="28"/>
      <c r="C33" s="28"/>
      <c r="D33" s="28"/>
      <c r="E33" s="28"/>
      <c r="F33" s="6" t="s">
        <v>54</v>
      </c>
      <c r="G33" s="6" t="s">
        <v>55</v>
      </c>
      <c r="H33" s="7">
        <v>0</v>
      </c>
      <c r="I33" s="7">
        <v>617.79999999999995</v>
      </c>
      <c r="J33" s="7"/>
      <c r="K33" s="8"/>
    </row>
    <row r="34" spans="1:11" s="21" customFormat="1" x14ac:dyDescent="0.2">
      <c r="A34" s="17"/>
      <c r="B34" s="18"/>
      <c r="C34" s="18"/>
      <c r="D34" s="18"/>
      <c r="E34" s="18"/>
      <c r="F34" s="18"/>
      <c r="G34" s="18"/>
      <c r="H34" s="19"/>
      <c r="I34" s="19"/>
      <c r="J34" s="19"/>
      <c r="K34" s="20"/>
    </row>
    <row r="35" spans="1:11" x14ac:dyDescent="0.2">
      <c r="A35" s="27" t="s">
        <v>104</v>
      </c>
      <c r="B35" s="28" t="s">
        <v>105</v>
      </c>
      <c r="C35" s="28" t="s">
        <v>48</v>
      </c>
      <c r="D35" s="28" t="s">
        <v>49</v>
      </c>
      <c r="E35" s="28" t="s">
        <v>11</v>
      </c>
      <c r="F35" s="6" t="s">
        <v>89</v>
      </c>
      <c r="G35" s="6" t="s">
        <v>90</v>
      </c>
      <c r="H35" s="7">
        <v>0</v>
      </c>
      <c r="I35" s="7">
        <v>3000</v>
      </c>
      <c r="J35" s="7"/>
      <c r="K35" s="8"/>
    </row>
    <row r="36" spans="1:11" ht="21" x14ac:dyDescent="0.2">
      <c r="A36" s="27"/>
      <c r="B36" s="28"/>
      <c r="C36" s="28"/>
      <c r="D36" s="28"/>
      <c r="E36" s="28"/>
      <c r="F36" s="6" t="s">
        <v>54</v>
      </c>
      <c r="G36" s="6" t="s">
        <v>55</v>
      </c>
      <c r="H36" s="7">
        <v>0</v>
      </c>
      <c r="I36" s="7">
        <v>100.65</v>
      </c>
      <c r="J36" s="7"/>
      <c r="K36" s="8"/>
    </row>
    <row r="37" spans="1:11" s="21" customFormat="1" x14ac:dyDescent="0.2">
      <c r="A37" s="17"/>
      <c r="B37" s="18"/>
      <c r="C37" s="18"/>
      <c r="D37" s="18"/>
      <c r="E37" s="18"/>
      <c r="F37" s="18"/>
      <c r="G37" s="18"/>
      <c r="H37" s="19"/>
      <c r="I37" s="19"/>
      <c r="J37" s="19"/>
      <c r="K37" s="20"/>
    </row>
    <row r="38" spans="1:11" x14ac:dyDescent="0.2">
      <c r="A38" s="27" t="s">
        <v>106</v>
      </c>
      <c r="B38" s="28" t="s">
        <v>107</v>
      </c>
      <c r="C38" s="28" t="s">
        <v>48</v>
      </c>
      <c r="D38" s="28" t="s">
        <v>49</v>
      </c>
      <c r="E38" s="28" t="s">
        <v>11</v>
      </c>
      <c r="F38" s="6" t="s">
        <v>89</v>
      </c>
      <c r="G38" s="6" t="s">
        <v>90</v>
      </c>
      <c r="H38" s="7">
        <v>0</v>
      </c>
      <c r="I38" s="7">
        <v>16000</v>
      </c>
      <c r="J38" s="7">
        <v>819.42</v>
      </c>
      <c r="K38" s="8">
        <v>819.42</v>
      </c>
    </row>
    <row r="39" spans="1:11" ht="21" x14ac:dyDescent="0.2">
      <c r="A39" s="27"/>
      <c r="B39" s="28"/>
      <c r="C39" s="28"/>
      <c r="D39" s="28"/>
      <c r="E39" s="28"/>
      <c r="F39" s="6" t="s">
        <v>54</v>
      </c>
      <c r="G39" s="6" t="s">
        <v>55</v>
      </c>
      <c r="H39" s="7">
        <v>17262.669999999998</v>
      </c>
      <c r="I39" s="7">
        <v>72629</v>
      </c>
      <c r="J39" s="7"/>
      <c r="K39" s="8"/>
    </row>
    <row r="40" spans="1:11" x14ac:dyDescent="0.2">
      <c r="A40" s="27"/>
      <c r="B40" s="28"/>
      <c r="C40" s="28"/>
      <c r="D40" s="28"/>
      <c r="E40" s="28"/>
      <c r="F40" s="6" t="s">
        <v>108</v>
      </c>
      <c r="G40" s="6" t="s">
        <v>109</v>
      </c>
      <c r="H40" s="7">
        <v>15950</v>
      </c>
      <c r="I40" s="7"/>
      <c r="J40" s="7"/>
      <c r="K40" s="8"/>
    </row>
    <row r="41" spans="1:11" s="21" customFormat="1" x14ac:dyDescent="0.2">
      <c r="A41" s="17"/>
      <c r="B41" s="18"/>
      <c r="C41" s="18"/>
      <c r="D41" s="18"/>
      <c r="E41" s="18"/>
      <c r="F41" s="18"/>
      <c r="G41" s="18"/>
      <c r="H41" s="19"/>
      <c r="I41" s="19"/>
      <c r="J41" s="19"/>
      <c r="K41" s="20"/>
    </row>
    <row r="42" spans="1:11" ht="21" x14ac:dyDescent="0.2">
      <c r="A42" s="5" t="s">
        <v>110</v>
      </c>
      <c r="B42" s="6" t="s">
        <v>111</v>
      </c>
      <c r="C42" s="6" t="s">
        <v>48</v>
      </c>
      <c r="D42" s="6" t="s">
        <v>49</v>
      </c>
      <c r="E42" s="6" t="s">
        <v>11</v>
      </c>
      <c r="F42" s="6" t="s">
        <v>54</v>
      </c>
      <c r="G42" s="6" t="s">
        <v>55</v>
      </c>
      <c r="H42" s="7">
        <v>685.3</v>
      </c>
      <c r="I42" s="7">
        <v>100</v>
      </c>
      <c r="J42" s="7"/>
      <c r="K42" s="8"/>
    </row>
    <row r="43" spans="1:11" s="21" customFormat="1" x14ac:dyDescent="0.2">
      <c r="A43" s="17"/>
      <c r="B43" s="18"/>
      <c r="C43" s="18"/>
      <c r="D43" s="18"/>
      <c r="E43" s="18"/>
      <c r="F43" s="18"/>
      <c r="G43" s="18"/>
      <c r="H43" s="19"/>
      <c r="I43" s="19"/>
      <c r="J43" s="19"/>
      <c r="K43" s="20"/>
    </row>
    <row r="44" spans="1:11" x14ac:dyDescent="0.2">
      <c r="A44" s="27" t="s">
        <v>112</v>
      </c>
      <c r="B44" s="28" t="s">
        <v>113</v>
      </c>
      <c r="C44" s="28" t="s">
        <v>21</v>
      </c>
      <c r="D44" s="28" t="s">
        <v>22</v>
      </c>
      <c r="E44" s="28" t="s">
        <v>11</v>
      </c>
      <c r="F44" s="6" t="s">
        <v>114</v>
      </c>
      <c r="G44" s="6" t="s">
        <v>115</v>
      </c>
      <c r="H44" s="7">
        <v>0</v>
      </c>
      <c r="I44" s="7">
        <v>186344</v>
      </c>
      <c r="J44" s="7">
        <v>15756</v>
      </c>
      <c r="K44" s="8"/>
    </row>
    <row r="45" spans="1:11" x14ac:dyDescent="0.2">
      <c r="A45" s="27"/>
      <c r="B45" s="28"/>
      <c r="C45" s="28"/>
      <c r="D45" s="28"/>
      <c r="E45" s="28"/>
      <c r="F45" s="6" t="s">
        <v>116</v>
      </c>
      <c r="G45" s="6" t="s">
        <v>117</v>
      </c>
      <c r="H45" s="7">
        <v>10000</v>
      </c>
      <c r="I45" s="7"/>
      <c r="J45" s="7"/>
      <c r="K45" s="8"/>
    </row>
    <row r="46" spans="1:11" x14ac:dyDescent="0.2">
      <c r="A46" s="27"/>
      <c r="B46" s="28"/>
      <c r="C46" s="28" t="s">
        <v>27</v>
      </c>
      <c r="D46" s="28" t="s">
        <v>28</v>
      </c>
      <c r="E46" s="28" t="s">
        <v>29</v>
      </c>
      <c r="F46" s="6" t="s">
        <v>30</v>
      </c>
      <c r="G46" s="6" t="s">
        <v>31</v>
      </c>
      <c r="H46" s="7">
        <v>0</v>
      </c>
      <c r="I46" s="7">
        <v>435578.7</v>
      </c>
      <c r="J46" s="7">
        <v>435578.7</v>
      </c>
      <c r="K46" s="8">
        <v>47913.67</v>
      </c>
    </row>
    <row r="47" spans="1:11" ht="21" x14ac:dyDescent="0.2">
      <c r="A47" s="27"/>
      <c r="B47" s="28"/>
      <c r="C47" s="28"/>
      <c r="D47" s="28"/>
      <c r="E47" s="28"/>
      <c r="F47" s="6" t="s">
        <v>32</v>
      </c>
      <c r="G47" s="6" t="s">
        <v>33</v>
      </c>
      <c r="H47" s="7">
        <v>0</v>
      </c>
      <c r="I47" s="7">
        <v>87115.74</v>
      </c>
      <c r="J47" s="7">
        <v>87115.74</v>
      </c>
      <c r="K47" s="8">
        <v>87115.74</v>
      </c>
    </row>
    <row r="48" spans="1:11" ht="21" x14ac:dyDescent="0.2">
      <c r="A48" s="27"/>
      <c r="B48" s="28"/>
      <c r="C48" s="28" t="s">
        <v>34</v>
      </c>
      <c r="D48" s="28" t="s">
        <v>35</v>
      </c>
      <c r="E48" s="28" t="s">
        <v>11</v>
      </c>
      <c r="F48" s="6" t="s">
        <v>118</v>
      </c>
      <c r="G48" s="6" t="s">
        <v>119</v>
      </c>
      <c r="H48" s="7">
        <v>2002000</v>
      </c>
      <c r="I48" s="7">
        <v>221638715</v>
      </c>
      <c r="J48" s="7">
        <v>15979960.960000001</v>
      </c>
      <c r="K48" s="8">
        <v>15979960.960000001</v>
      </c>
    </row>
    <row r="49" spans="1:11" x14ac:dyDescent="0.2">
      <c r="A49" s="27"/>
      <c r="B49" s="28"/>
      <c r="C49" s="28"/>
      <c r="D49" s="28"/>
      <c r="E49" s="28"/>
      <c r="F49" s="6" t="s">
        <v>120</v>
      </c>
      <c r="G49" s="6" t="s">
        <v>117</v>
      </c>
      <c r="H49" s="7">
        <v>26215.94</v>
      </c>
      <c r="I49" s="7">
        <v>23784.06</v>
      </c>
      <c r="J49" s="7">
        <v>23784.06</v>
      </c>
      <c r="K49" s="8">
        <v>23784.06</v>
      </c>
    </row>
    <row r="50" spans="1:11" x14ac:dyDescent="0.2">
      <c r="A50" s="27"/>
      <c r="B50" s="28"/>
      <c r="C50" s="28" t="s">
        <v>38</v>
      </c>
      <c r="D50" s="28" t="s">
        <v>39</v>
      </c>
      <c r="E50" s="28" t="s">
        <v>11</v>
      </c>
      <c r="F50" s="6" t="s">
        <v>121</v>
      </c>
      <c r="G50" s="6" t="s">
        <v>122</v>
      </c>
      <c r="H50" s="7">
        <v>0</v>
      </c>
      <c r="I50" s="7">
        <v>9873000</v>
      </c>
      <c r="J50" s="7">
        <v>925075.15</v>
      </c>
      <c r="K50" s="8">
        <v>152869.06</v>
      </c>
    </row>
    <row r="51" spans="1:11" x14ac:dyDescent="0.2">
      <c r="A51" s="27"/>
      <c r="B51" s="28"/>
      <c r="C51" s="28"/>
      <c r="D51" s="28"/>
      <c r="E51" s="28"/>
      <c r="F51" s="6" t="s">
        <v>123</v>
      </c>
      <c r="G51" s="6" t="s">
        <v>124</v>
      </c>
      <c r="H51" s="7">
        <v>0</v>
      </c>
      <c r="I51" s="7">
        <v>3000000</v>
      </c>
      <c r="J51" s="7">
        <v>227261.73</v>
      </c>
      <c r="K51" s="8"/>
    </row>
    <row r="52" spans="1:11" ht="21" x14ac:dyDescent="0.2">
      <c r="A52" s="27"/>
      <c r="B52" s="28"/>
      <c r="C52" s="28"/>
      <c r="D52" s="28"/>
      <c r="E52" s="28"/>
      <c r="F52" s="6" t="s">
        <v>125</v>
      </c>
      <c r="G52" s="6" t="s">
        <v>126</v>
      </c>
      <c r="H52" s="7">
        <v>49998000</v>
      </c>
      <c r="I52" s="7">
        <v>557699000</v>
      </c>
      <c r="J52" s="7">
        <v>52352215.700000003</v>
      </c>
      <c r="K52" s="8">
        <v>13917062.91</v>
      </c>
    </row>
    <row r="53" spans="1:11" x14ac:dyDescent="0.2">
      <c r="A53" s="27"/>
      <c r="B53" s="28"/>
      <c r="C53" s="28"/>
      <c r="D53" s="28"/>
      <c r="E53" s="28"/>
      <c r="F53" s="6" t="s">
        <v>127</v>
      </c>
      <c r="G53" s="6" t="s">
        <v>128</v>
      </c>
      <c r="H53" s="7">
        <v>0</v>
      </c>
      <c r="I53" s="7">
        <v>5000</v>
      </c>
      <c r="J53" s="7">
        <v>844.45</v>
      </c>
      <c r="K53" s="8">
        <v>0</v>
      </c>
    </row>
    <row r="54" spans="1:11" x14ac:dyDescent="0.2">
      <c r="A54" s="27"/>
      <c r="B54" s="28"/>
      <c r="C54" s="28"/>
      <c r="D54" s="28"/>
      <c r="E54" s="28"/>
      <c r="F54" s="6" t="s">
        <v>129</v>
      </c>
      <c r="G54" s="6" t="s">
        <v>130</v>
      </c>
      <c r="H54" s="7">
        <v>40000</v>
      </c>
      <c r="I54" s="7">
        <v>240000</v>
      </c>
      <c r="J54" s="7">
        <v>30843.96</v>
      </c>
      <c r="K54" s="8">
        <v>0</v>
      </c>
    </row>
    <row r="55" spans="1:11" x14ac:dyDescent="0.2">
      <c r="A55" s="27"/>
      <c r="B55" s="28"/>
      <c r="C55" s="28"/>
      <c r="D55" s="28"/>
      <c r="E55" s="28"/>
      <c r="F55" s="6" t="s">
        <v>131</v>
      </c>
      <c r="G55" s="6" t="s">
        <v>132</v>
      </c>
      <c r="H55" s="7">
        <v>0</v>
      </c>
      <c r="I55" s="7">
        <v>500000</v>
      </c>
      <c r="J55" s="7">
        <v>37014.6</v>
      </c>
      <c r="K55" s="8">
        <v>0</v>
      </c>
    </row>
    <row r="56" spans="1:11" x14ac:dyDescent="0.2">
      <c r="A56" s="27"/>
      <c r="B56" s="28"/>
      <c r="C56" s="28"/>
      <c r="D56" s="28"/>
      <c r="E56" s="28"/>
      <c r="F56" s="6" t="s">
        <v>133</v>
      </c>
      <c r="G56" s="6" t="s">
        <v>117</v>
      </c>
      <c r="H56" s="7">
        <v>80423.27</v>
      </c>
      <c r="I56" s="7">
        <v>69576.73</v>
      </c>
      <c r="J56" s="7">
        <v>69576.73</v>
      </c>
      <c r="K56" s="8"/>
    </row>
    <row r="57" spans="1:11" ht="21" x14ac:dyDescent="0.2">
      <c r="A57" s="27"/>
      <c r="B57" s="28"/>
      <c r="C57" s="28"/>
      <c r="D57" s="28"/>
      <c r="E57" s="28"/>
      <c r="F57" s="6" t="s">
        <v>134</v>
      </c>
      <c r="G57" s="6" t="s">
        <v>135</v>
      </c>
      <c r="H57" s="7">
        <v>0</v>
      </c>
      <c r="I57" s="7">
        <v>20000</v>
      </c>
      <c r="J57" s="7">
        <v>1606.42</v>
      </c>
      <c r="K57" s="8"/>
    </row>
    <row r="58" spans="1:11" ht="21" x14ac:dyDescent="0.2">
      <c r="A58" s="27"/>
      <c r="B58" s="28"/>
      <c r="C58" s="28"/>
      <c r="D58" s="28"/>
      <c r="E58" s="28"/>
      <c r="F58" s="6" t="s">
        <v>118</v>
      </c>
      <c r="G58" s="6" t="s">
        <v>119</v>
      </c>
      <c r="H58" s="7">
        <v>5000</v>
      </c>
      <c r="I58" s="7">
        <v>2000000</v>
      </c>
      <c r="J58" s="7">
        <v>168163.87</v>
      </c>
      <c r="K58" s="8">
        <v>168064.25</v>
      </c>
    </row>
    <row r="59" spans="1:11" ht="21" x14ac:dyDescent="0.2">
      <c r="A59" s="27"/>
      <c r="B59" s="28"/>
      <c r="C59" s="28" t="s">
        <v>41</v>
      </c>
      <c r="D59" s="28" t="s">
        <v>42</v>
      </c>
      <c r="E59" s="28" t="s">
        <v>43</v>
      </c>
      <c r="F59" s="6" t="s">
        <v>136</v>
      </c>
      <c r="G59" s="6" t="s">
        <v>137</v>
      </c>
      <c r="H59" s="7">
        <v>0</v>
      </c>
      <c r="I59" s="7">
        <v>393500000</v>
      </c>
      <c r="J59" s="7">
        <v>38232776.030000001</v>
      </c>
      <c r="K59" s="8">
        <v>6465946.7999999998</v>
      </c>
    </row>
    <row r="60" spans="1:11" x14ac:dyDescent="0.2">
      <c r="A60" s="27"/>
      <c r="B60" s="28"/>
      <c r="C60" s="28"/>
      <c r="D60" s="28"/>
      <c r="E60" s="28"/>
      <c r="F60" s="6" t="s">
        <v>138</v>
      </c>
      <c r="G60" s="6" t="s">
        <v>139</v>
      </c>
      <c r="H60" s="7">
        <v>0</v>
      </c>
      <c r="I60" s="7">
        <v>123020000</v>
      </c>
      <c r="J60" s="7">
        <v>7706266.9699999997</v>
      </c>
      <c r="K60" s="8">
        <v>1162366.8899999999</v>
      </c>
    </row>
    <row r="61" spans="1:11" x14ac:dyDescent="0.2">
      <c r="A61" s="27"/>
      <c r="B61" s="28"/>
      <c r="C61" s="28"/>
      <c r="D61" s="28"/>
      <c r="E61" s="28"/>
      <c r="F61" s="6" t="s">
        <v>131</v>
      </c>
      <c r="G61" s="6" t="s">
        <v>132</v>
      </c>
      <c r="H61" s="7">
        <v>0</v>
      </c>
      <c r="I61" s="7">
        <v>7800000</v>
      </c>
      <c r="J61" s="7">
        <v>288449.46999999997</v>
      </c>
      <c r="K61" s="8">
        <v>0</v>
      </c>
    </row>
    <row r="62" spans="1:11" x14ac:dyDescent="0.2">
      <c r="A62" s="27"/>
      <c r="B62" s="28"/>
      <c r="C62" s="28"/>
      <c r="D62" s="28"/>
      <c r="E62" s="28"/>
      <c r="F62" s="6" t="s">
        <v>133</v>
      </c>
      <c r="G62" s="6" t="s">
        <v>117</v>
      </c>
      <c r="H62" s="7">
        <v>346769.03</v>
      </c>
      <c r="I62" s="7">
        <v>153230.97</v>
      </c>
      <c r="J62" s="7">
        <v>153230.97</v>
      </c>
      <c r="K62" s="8"/>
    </row>
    <row r="63" spans="1:11" ht="21" x14ac:dyDescent="0.2">
      <c r="A63" s="27"/>
      <c r="B63" s="28"/>
      <c r="C63" s="6" t="s">
        <v>44</v>
      </c>
      <c r="D63" s="6" t="s">
        <v>45</v>
      </c>
      <c r="E63" s="6" t="s">
        <v>11</v>
      </c>
      <c r="F63" s="6" t="s">
        <v>140</v>
      </c>
      <c r="G63" s="6" t="s">
        <v>141</v>
      </c>
      <c r="H63" s="7">
        <v>118000</v>
      </c>
      <c r="I63" s="7">
        <v>22000</v>
      </c>
      <c r="J63" s="7">
        <v>1800</v>
      </c>
      <c r="K63" s="8"/>
    </row>
    <row r="64" spans="1:11" ht="21" x14ac:dyDescent="0.2">
      <c r="A64" s="27"/>
      <c r="B64" s="28"/>
      <c r="C64" s="6" t="s">
        <v>46</v>
      </c>
      <c r="D64" s="6" t="s">
        <v>47</v>
      </c>
      <c r="E64" s="6" t="s">
        <v>11</v>
      </c>
      <c r="F64" s="6" t="s">
        <v>63</v>
      </c>
      <c r="G64" s="6" t="s">
        <v>64</v>
      </c>
      <c r="H64" s="7">
        <v>0</v>
      </c>
      <c r="I64" s="7">
        <v>100000</v>
      </c>
      <c r="J64" s="7">
        <v>55851.13</v>
      </c>
      <c r="K64" s="8"/>
    </row>
    <row r="65" spans="1:11" x14ac:dyDescent="0.2">
      <c r="A65" s="27"/>
      <c r="B65" s="28"/>
      <c r="C65" s="28" t="s">
        <v>48</v>
      </c>
      <c r="D65" s="28" t="s">
        <v>49</v>
      </c>
      <c r="E65" s="6" t="s">
        <v>11</v>
      </c>
      <c r="F65" s="6" t="s">
        <v>63</v>
      </c>
      <c r="G65" s="6" t="s">
        <v>64</v>
      </c>
      <c r="H65" s="7">
        <v>55110.65</v>
      </c>
      <c r="I65" s="7">
        <v>155642.20000000001</v>
      </c>
      <c r="J65" s="7">
        <v>69904.59</v>
      </c>
      <c r="K65" s="8">
        <v>0</v>
      </c>
    </row>
    <row r="66" spans="1:11" ht="21" x14ac:dyDescent="0.2">
      <c r="A66" s="27"/>
      <c r="B66" s="28"/>
      <c r="C66" s="28"/>
      <c r="D66" s="28"/>
      <c r="E66" s="6" t="s">
        <v>53</v>
      </c>
      <c r="F66" s="6" t="s">
        <v>142</v>
      </c>
      <c r="G66" s="6" t="s">
        <v>143</v>
      </c>
      <c r="H66" s="7">
        <v>0</v>
      </c>
      <c r="I66" s="7">
        <v>3.1</v>
      </c>
      <c r="J66" s="7">
        <v>3.05</v>
      </c>
      <c r="K66" s="8">
        <v>3.05</v>
      </c>
    </row>
    <row r="67" spans="1:11" ht="21" x14ac:dyDescent="0.2">
      <c r="A67" s="27"/>
      <c r="B67" s="28"/>
      <c r="C67" s="6" t="s">
        <v>62</v>
      </c>
      <c r="D67" s="6" t="s">
        <v>49</v>
      </c>
      <c r="E67" s="6" t="s">
        <v>11</v>
      </c>
      <c r="F67" s="6" t="s">
        <v>63</v>
      </c>
      <c r="G67" s="6" t="s">
        <v>64</v>
      </c>
      <c r="H67" s="7">
        <v>733.08</v>
      </c>
      <c r="I67" s="7"/>
      <c r="J67" s="7"/>
      <c r="K67" s="8"/>
    </row>
    <row r="68" spans="1:11" x14ac:dyDescent="0.2">
      <c r="A68" s="27"/>
      <c r="B68" s="28"/>
      <c r="C68" s="28" t="s">
        <v>74</v>
      </c>
      <c r="D68" s="28" t="s">
        <v>75</v>
      </c>
      <c r="E68" s="28" t="s">
        <v>11</v>
      </c>
      <c r="F68" s="6" t="s">
        <v>144</v>
      </c>
      <c r="G68" s="6" t="s">
        <v>145</v>
      </c>
      <c r="H68" s="7">
        <v>0</v>
      </c>
      <c r="I68" s="7">
        <v>125000</v>
      </c>
      <c r="J68" s="7">
        <v>1524.75</v>
      </c>
      <c r="K68" s="8">
        <v>0</v>
      </c>
    </row>
    <row r="69" spans="1:11" x14ac:dyDescent="0.2">
      <c r="A69" s="27"/>
      <c r="B69" s="28"/>
      <c r="C69" s="28"/>
      <c r="D69" s="28"/>
      <c r="E69" s="28"/>
      <c r="F69" s="6" t="s">
        <v>146</v>
      </c>
      <c r="G69" s="6" t="s">
        <v>147</v>
      </c>
      <c r="H69" s="7">
        <v>0</v>
      </c>
      <c r="I69" s="7">
        <v>2402645</v>
      </c>
      <c r="J69" s="7">
        <v>192695.77</v>
      </c>
      <c r="K69" s="8">
        <v>0</v>
      </c>
    </row>
    <row r="70" spans="1:11" x14ac:dyDescent="0.2">
      <c r="A70" s="27"/>
      <c r="B70" s="28"/>
      <c r="C70" s="28"/>
      <c r="D70" s="28"/>
      <c r="E70" s="28"/>
      <c r="F70" s="6" t="s">
        <v>116</v>
      </c>
      <c r="G70" s="6" t="s">
        <v>117</v>
      </c>
      <c r="H70" s="7">
        <v>2000</v>
      </c>
      <c r="I70" s="7"/>
      <c r="J70" s="7"/>
      <c r="K70" s="8"/>
    </row>
    <row r="71" spans="1:11" x14ac:dyDescent="0.2">
      <c r="A71" s="27"/>
      <c r="B71" s="28"/>
      <c r="C71" s="28" t="s">
        <v>76</v>
      </c>
      <c r="D71" s="28" t="s">
        <v>77</v>
      </c>
      <c r="E71" s="28" t="s">
        <v>11</v>
      </c>
      <c r="F71" s="6" t="s">
        <v>116</v>
      </c>
      <c r="G71" s="6" t="s">
        <v>117</v>
      </c>
      <c r="H71" s="7">
        <v>21855.43</v>
      </c>
      <c r="I71" s="7">
        <v>28144.57</v>
      </c>
      <c r="J71" s="7">
        <v>28144.57</v>
      </c>
      <c r="K71" s="8"/>
    </row>
    <row r="72" spans="1:11" x14ac:dyDescent="0.2">
      <c r="A72" s="27"/>
      <c r="B72" s="28"/>
      <c r="C72" s="28"/>
      <c r="D72" s="28"/>
      <c r="E72" s="28"/>
      <c r="F72" s="6" t="s">
        <v>140</v>
      </c>
      <c r="G72" s="6" t="s">
        <v>141</v>
      </c>
      <c r="H72" s="7">
        <v>0</v>
      </c>
      <c r="I72" s="7">
        <v>13000000</v>
      </c>
      <c r="J72" s="7">
        <v>712140.65</v>
      </c>
      <c r="K72" s="8">
        <v>0</v>
      </c>
    </row>
    <row r="73" spans="1:11" x14ac:dyDescent="0.2">
      <c r="A73" s="27"/>
      <c r="B73" s="28"/>
      <c r="C73" s="28" t="s">
        <v>78</v>
      </c>
      <c r="D73" s="28" t="s">
        <v>75</v>
      </c>
      <c r="E73" s="28" t="s">
        <v>11</v>
      </c>
      <c r="F73" s="6" t="s">
        <v>144</v>
      </c>
      <c r="G73" s="6" t="s">
        <v>145</v>
      </c>
      <c r="H73" s="7">
        <v>0</v>
      </c>
      <c r="I73" s="7">
        <v>25000</v>
      </c>
      <c r="J73" s="7">
        <v>6342.35</v>
      </c>
      <c r="K73" s="8"/>
    </row>
    <row r="74" spans="1:11" x14ac:dyDescent="0.2">
      <c r="A74" s="27"/>
      <c r="B74" s="28"/>
      <c r="C74" s="28"/>
      <c r="D74" s="28"/>
      <c r="E74" s="28"/>
      <c r="F74" s="6" t="s">
        <v>148</v>
      </c>
      <c r="G74" s="6" t="s">
        <v>149</v>
      </c>
      <c r="H74" s="7">
        <v>0</v>
      </c>
      <c r="I74" s="7">
        <v>1604878</v>
      </c>
      <c r="J74" s="7">
        <v>152341.22</v>
      </c>
      <c r="K74" s="8">
        <v>0</v>
      </c>
    </row>
    <row r="75" spans="1:11" x14ac:dyDescent="0.2">
      <c r="A75" s="27"/>
      <c r="B75" s="28"/>
      <c r="C75" s="28"/>
      <c r="D75" s="28"/>
      <c r="E75" s="28"/>
      <c r="F75" s="6" t="s">
        <v>116</v>
      </c>
      <c r="G75" s="6" t="s">
        <v>117</v>
      </c>
      <c r="H75" s="7">
        <v>2000</v>
      </c>
      <c r="I75" s="7"/>
      <c r="J75" s="7"/>
      <c r="K75" s="8"/>
    </row>
    <row r="76" spans="1:11" x14ac:dyDescent="0.2">
      <c r="A76" s="27"/>
      <c r="B76" s="28"/>
      <c r="C76" s="28" t="s">
        <v>79</v>
      </c>
      <c r="D76" s="28" t="s">
        <v>75</v>
      </c>
      <c r="E76" s="28" t="s">
        <v>11</v>
      </c>
      <c r="F76" s="6" t="s">
        <v>144</v>
      </c>
      <c r="G76" s="6" t="s">
        <v>145</v>
      </c>
      <c r="H76" s="7">
        <v>0</v>
      </c>
      <c r="I76" s="7">
        <v>650000</v>
      </c>
      <c r="J76" s="7">
        <v>50348.800000000003</v>
      </c>
      <c r="K76" s="8">
        <v>0</v>
      </c>
    </row>
    <row r="77" spans="1:11" x14ac:dyDescent="0.2">
      <c r="A77" s="27"/>
      <c r="B77" s="28"/>
      <c r="C77" s="28"/>
      <c r="D77" s="28"/>
      <c r="E77" s="28"/>
      <c r="F77" s="6" t="s">
        <v>150</v>
      </c>
      <c r="G77" s="6" t="s">
        <v>151</v>
      </c>
      <c r="H77" s="7">
        <v>0</v>
      </c>
      <c r="I77" s="7">
        <v>24357112</v>
      </c>
      <c r="J77" s="7">
        <v>1951116.04</v>
      </c>
      <c r="K77" s="8">
        <v>0</v>
      </c>
    </row>
    <row r="78" spans="1:11" x14ac:dyDescent="0.2">
      <c r="A78" s="27"/>
      <c r="B78" s="28"/>
      <c r="C78" s="28"/>
      <c r="D78" s="28"/>
      <c r="E78" s="28"/>
      <c r="F78" s="6" t="s">
        <v>116</v>
      </c>
      <c r="G78" s="6" t="s">
        <v>117</v>
      </c>
      <c r="H78" s="7">
        <v>8279.3700000000008</v>
      </c>
      <c r="I78" s="7">
        <v>11720.63</v>
      </c>
      <c r="J78" s="7">
        <v>11720.63</v>
      </c>
      <c r="K78" s="8"/>
    </row>
    <row r="79" spans="1:11" x14ac:dyDescent="0.2">
      <c r="A79" s="27"/>
      <c r="B79" s="28"/>
      <c r="C79" s="28" t="s">
        <v>80</v>
      </c>
      <c r="D79" s="28" t="s">
        <v>75</v>
      </c>
      <c r="E79" s="28" t="s">
        <v>11</v>
      </c>
      <c r="F79" s="6" t="s">
        <v>146</v>
      </c>
      <c r="G79" s="6" t="s">
        <v>147</v>
      </c>
      <c r="H79" s="7">
        <v>0</v>
      </c>
      <c r="I79" s="7">
        <v>828409</v>
      </c>
      <c r="J79" s="7">
        <v>19244.75</v>
      </c>
      <c r="K79" s="8">
        <v>12981.87</v>
      </c>
    </row>
    <row r="80" spans="1:11" x14ac:dyDescent="0.2">
      <c r="A80" s="27"/>
      <c r="B80" s="28"/>
      <c r="C80" s="28"/>
      <c r="D80" s="28"/>
      <c r="E80" s="28"/>
      <c r="F80" s="6" t="s">
        <v>116</v>
      </c>
      <c r="G80" s="6" t="s">
        <v>117</v>
      </c>
      <c r="H80" s="7">
        <v>5652.62</v>
      </c>
      <c r="I80" s="7">
        <v>44347.38</v>
      </c>
      <c r="J80" s="7">
        <v>44347.38</v>
      </c>
      <c r="K80" s="8">
        <v>32473.17</v>
      </c>
    </row>
    <row r="81" spans="1:11" s="21" customFormat="1" x14ac:dyDescent="0.2">
      <c r="A81" s="17"/>
      <c r="B81" s="18"/>
      <c r="C81" s="18"/>
      <c r="D81" s="18"/>
      <c r="E81" s="18"/>
      <c r="F81" s="18"/>
      <c r="G81" s="18"/>
      <c r="H81" s="19"/>
      <c r="I81" s="19"/>
      <c r="J81" s="19"/>
      <c r="K81" s="20"/>
    </row>
    <row r="82" spans="1:11" x14ac:dyDescent="0.2">
      <c r="A82" s="27" t="s">
        <v>152</v>
      </c>
      <c r="B82" s="28" t="s">
        <v>153</v>
      </c>
      <c r="C82" s="28" t="s">
        <v>48</v>
      </c>
      <c r="D82" s="28" t="s">
        <v>49</v>
      </c>
      <c r="E82" s="28" t="s">
        <v>11</v>
      </c>
      <c r="F82" s="6" t="s">
        <v>89</v>
      </c>
      <c r="G82" s="6" t="s">
        <v>90</v>
      </c>
      <c r="H82" s="7">
        <v>10000</v>
      </c>
      <c r="I82" s="7">
        <v>30000</v>
      </c>
      <c r="J82" s="7">
        <v>11939.82</v>
      </c>
      <c r="K82" s="8">
        <v>11939.82</v>
      </c>
    </row>
    <row r="83" spans="1:11" x14ac:dyDescent="0.2">
      <c r="A83" s="27"/>
      <c r="B83" s="28"/>
      <c r="C83" s="28"/>
      <c r="D83" s="28"/>
      <c r="E83" s="28"/>
      <c r="F83" s="6" t="s">
        <v>70</v>
      </c>
      <c r="G83" s="6" t="s">
        <v>71</v>
      </c>
      <c r="H83" s="7">
        <v>0</v>
      </c>
      <c r="I83" s="7">
        <v>1725</v>
      </c>
      <c r="J83" s="7"/>
      <c r="K83" s="8"/>
    </row>
    <row r="84" spans="1:11" x14ac:dyDescent="0.2">
      <c r="A84" s="27"/>
      <c r="B84" s="28"/>
      <c r="C84" s="28"/>
      <c r="D84" s="28"/>
      <c r="E84" s="28"/>
      <c r="F84" s="6" t="s">
        <v>91</v>
      </c>
      <c r="G84" s="6" t="s">
        <v>92</v>
      </c>
      <c r="H84" s="7">
        <v>0</v>
      </c>
      <c r="I84" s="7">
        <v>35000</v>
      </c>
      <c r="J84" s="7"/>
      <c r="K84" s="8"/>
    </row>
    <row r="85" spans="1:11" x14ac:dyDescent="0.2">
      <c r="A85" s="27"/>
      <c r="B85" s="28"/>
      <c r="C85" s="28"/>
      <c r="D85" s="28"/>
      <c r="E85" s="28"/>
      <c r="F85" s="6" t="s">
        <v>63</v>
      </c>
      <c r="G85" s="6" t="s">
        <v>64</v>
      </c>
      <c r="H85" s="7">
        <v>0</v>
      </c>
      <c r="I85" s="7">
        <v>3000</v>
      </c>
      <c r="J85" s="7"/>
      <c r="K85" s="8"/>
    </row>
    <row r="86" spans="1:11" ht="21" x14ac:dyDescent="0.2">
      <c r="A86" s="27"/>
      <c r="B86" s="28"/>
      <c r="C86" s="28"/>
      <c r="D86" s="28"/>
      <c r="E86" s="28"/>
      <c r="F86" s="6" t="s">
        <v>54</v>
      </c>
      <c r="G86" s="6" t="s">
        <v>55</v>
      </c>
      <c r="H86" s="7">
        <v>0</v>
      </c>
      <c r="I86" s="7">
        <v>5000</v>
      </c>
      <c r="J86" s="7"/>
      <c r="K86" s="8"/>
    </row>
    <row r="87" spans="1:11" s="21" customFormat="1" x14ac:dyDescent="0.2">
      <c r="A87" s="17"/>
      <c r="B87" s="18"/>
      <c r="C87" s="18"/>
      <c r="D87" s="18"/>
      <c r="E87" s="18"/>
      <c r="F87" s="18"/>
      <c r="G87" s="18"/>
      <c r="H87" s="19"/>
      <c r="I87" s="19"/>
      <c r="J87" s="19"/>
      <c r="K87" s="20"/>
    </row>
    <row r="88" spans="1:11" x14ac:dyDescent="0.2">
      <c r="A88" s="27" t="s">
        <v>154</v>
      </c>
      <c r="B88" s="28" t="s">
        <v>155</v>
      </c>
      <c r="C88" s="28" t="s">
        <v>48</v>
      </c>
      <c r="D88" s="28" t="s">
        <v>49</v>
      </c>
      <c r="E88" s="28" t="s">
        <v>11</v>
      </c>
      <c r="F88" s="6" t="s">
        <v>97</v>
      </c>
      <c r="G88" s="6" t="s">
        <v>98</v>
      </c>
      <c r="H88" s="7">
        <v>0</v>
      </c>
      <c r="I88" s="7">
        <v>4112</v>
      </c>
      <c r="J88" s="7"/>
      <c r="K88" s="8"/>
    </row>
    <row r="89" spans="1:11" ht="21" x14ac:dyDescent="0.2">
      <c r="A89" s="27"/>
      <c r="B89" s="28"/>
      <c r="C89" s="28"/>
      <c r="D89" s="28"/>
      <c r="E89" s="28"/>
      <c r="F89" s="6" t="s">
        <v>54</v>
      </c>
      <c r="G89" s="6" t="s">
        <v>55</v>
      </c>
      <c r="H89" s="7">
        <v>12625</v>
      </c>
      <c r="I89" s="7">
        <v>5960.04</v>
      </c>
      <c r="J89" s="7"/>
      <c r="K89" s="8"/>
    </row>
    <row r="90" spans="1:11" ht="21" x14ac:dyDescent="0.2">
      <c r="A90" s="27"/>
      <c r="B90" s="28"/>
      <c r="C90" s="28"/>
      <c r="D90" s="28"/>
      <c r="E90" s="28"/>
      <c r="F90" s="6" t="s">
        <v>156</v>
      </c>
      <c r="G90" s="6" t="s">
        <v>157</v>
      </c>
      <c r="H90" s="7">
        <v>0</v>
      </c>
      <c r="I90" s="7">
        <v>218</v>
      </c>
      <c r="J90" s="7"/>
      <c r="K90" s="8"/>
    </row>
    <row r="91" spans="1:11" s="21" customFormat="1" x14ac:dyDescent="0.2">
      <c r="A91" s="17"/>
      <c r="B91" s="18"/>
      <c r="C91" s="18"/>
      <c r="D91" s="18"/>
      <c r="E91" s="18"/>
      <c r="F91" s="18"/>
      <c r="G91" s="18"/>
      <c r="H91" s="19"/>
      <c r="I91" s="19"/>
      <c r="J91" s="19"/>
      <c r="K91" s="20"/>
    </row>
    <row r="92" spans="1:11" x14ac:dyDescent="0.2">
      <c r="A92" s="27" t="s">
        <v>158</v>
      </c>
      <c r="B92" s="28" t="s">
        <v>159</v>
      </c>
      <c r="C92" s="28" t="s">
        <v>48</v>
      </c>
      <c r="D92" s="28" t="s">
        <v>49</v>
      </c>
      <c r="E92" s="28" t="s">
        <v>11</v>
      </c>
      <c r="F92" s="6" t="s">
        <v>68</v>
      </c>
      <c r="G92" s="6" t="s">
        <v>69</v>
      </c>
      <c r="H92" s="7">
        <v>0</v>
      </c>
      <c r="I92" s="7">
        <v>70000</v>
      </c>
      <c r="J92" s="7">
        <v>62517</v>
      </c>
      <c r="K92" s="8"/>
    </row>
    <row r="93" spans="1:11" x14ac:dyDescent="0.2">
      <c r="A93" s="27"/>
      <c r="B93" s="28"/>
      <c r="C93" s="28"/>
      <c r="D93" s="28"/>
      <c r="E93" s="28"/>
      <c r="F93" s="6" t="s">
        <v>70</v>
      </c>
      <c r="G93" s="6" t="s">
        <v>71</v>
      </c>
      <c r="H93" s="7">
        <v>25</v>
      </c>
      <c r="I93" s="7">
        <v>5175</v>
      </c>
      <c r="J93" s="7"/>
      <c r="K93" s="8"/>
    </row>
    <row r="94" spans="1:11" s="21" customFormat="1" x14ac:dyDescent="0.2">
      <c r="A94" s="17"/>
      <c r="B94" s="18"/>
      <c r="C94" s="18"/>
      <c r="D94" s="18"/>
      <c r="E94" s="18"/>
      <c r="F94" s="18"/>
      <c r="G94" s="18"/>
      <c r="H94" s="19"/>
      <c r="I94" s="19"/>
      <c r="J94" s="19"/>
      <c r="K94" s="20"/>
    </row>
    <row r="95" spans="1:11" x14ac:dyDescent="0.2">
      <c r="A95" s="27" t="s">
        <v>160</v>
      </c>
      <c r="B95" s="28" t="s">
        <v>161</v>
      </c>
      <c r="C95" s="28" t="s">
        <v>48</v>
      </c>
      <c r="D95" s="28" t="s">
        <v>49</v>
      </c>
      <c r="E95" s="28" t="s">
        <v>11</v>
      </c>
      <c r="F95" s="6" t="s">
        <v>89</v>
      </c>
      <c r="G95" s="6" t="s">
        <v>90</v>
      </c>
      <c r="H95" s="7">
        <v>0</v>
      </c>
      <c r="I95" s="7">
        <v>200</v>
      </c>
      <c r="J95" s="7">
        <v>149.69</v>
      </c>
      <c r="K95" s="8">
        <v>149.69</v>
      </c>
    </row>
    <row r="96" spans="1:11" x14ac:dyDescent="0.2">
      <c r="A96" s="27"/>
      <c r="B96" s="28"/>
      <c r="C96" s="28"/>
      <c r="D96" s="28"/>
      <c r="E96" s="28"/>
      <c r="F96" s="6" t="s">
        <v>70</v>
      </c>
      <c r="G96" s="6" t="s">
        <v>71</v>
      </c>
      <c r="H96" s="7">
        <v>6018</v>
      </c>
      <c r="I96" s="7">
        <v>182</v>
      </c>
      <c r="J96" s="7"/>
      <c r="K96" s="8"/>
    </row>
    <row r="97" spans="1:11" ht="21" x14ac:dyDescent="0.2">
      <c r="A97" s="27"/>
      <c r="B97" s="28"/>
      <c r="C97" s="28"/>
      <c r="D97" s="28"/>
      <c r="E97" s="28"/>
      <c r="F97" s="6" t="s">
        <v>54</v>
      </c>
      <c r="G97" s="6" t="s">
        <v>55</v>
      </c>
      <c r="H97" s="7">
        <v>0</v>
      </c>
      <c r="I97" s="7">
        <v>300</v>
      </c>
      <c r="J97" s="7"/>
      <c r="K97" s="8"/>
    </row>
    <row r="98" spans="1:11" ht="21" x14ac:dyDescent="0.2">
      <c r="A98" s="27"/>
      <c r="B98" s="28"/>
      <c r="C98" s="28"/>
      <c r="D98" s="28"/>
      <c r="E98" s="28"/>
      <c r="F98" s="6" t="s">
        <v>156</v>
      </c>
      <c r="G98" s="6" t="s">
        <v>157</v>
      </c>
      <c r="H98" s="7">
        <v>0</v>
      </c>
      <c r="I98" s="7">
        <v>100</v>
      </c>
      <c r="J98" s="7"/>
      <c r="K98" s="8"/>
    </row>
    <row r="99" spans="1:11" x14ac:dyDescent="0.2">
      <c r="A99" s="27"/>
      <c r="B99" s="28"/>
      <c r="C99" s="28"/>
      <c r="D99" s="28"/>
      <c r="E99" s="28"/>
      <c r="F99" s="6" t="s">
        <v>116</v>
      </c>
      <c r="G99" s="6" t="s">
        <v>117</v>
      </c>
      <c r="H99" s="7">
        <v>100</v>
      </c>
      <c r="I99" s="7"/>
      <c r="J99" s="7"/>
      <c r="K99" s="8"/>
    </row>
    <row r="100" spans="1:11" x14ac:dyDescent="0.2">
      <c r="A100" s="27"/>
      <c r="B100" s="28"/>
      <c r="C100" s="28"/>
      <c r="D100" s="28"/>
      <c r="E100" s="28"/>
      <c r="F100" s="6" t="s">
        <v>108</v>
      </c>
      <c r="G100" s="6" t="s">
        <v>109</v>
      </c>
      <c r="H100" s="7">
        <v>0</v>
      </c>
      <c r="I100" s="7">
        <v>1550</v>
      </c>
      <c r="J100" s="7"/>
      <c r="K100" s="8"/>
    </row>
    <row r="101" spans="1:11" s="21" customFormat="1" x14ac:dyDescent="0.2">
      <c r="A101" s="17"/>
      <c r="B101" s="18"/>
      <c r="C101" s="18"/>
      <c r="D101" s="18"/>
      <c r="E101" s="18"/>
      <c r="F101" s="18"/>
      <c r="G101" s="18"/>
      <c r="H101" s="19"/>
      <c r="I101" s="19"/>
      <c r="J101" s="19"/>
      <c r="K101" s="20"/>
    </row>
    <row r="102" spans="1:11" x14ac:dyDescent="0.2">
      <c r="A102" s="27" t="s">
        <v>162</v>
      </c>
      <c r="B102" s="28" t="s">
        <v>163</v>
      </c>
      <c r="C102" s="28" t="s">
        <v>48</v>
      </c>
      <c r="D102" s="28" t="s">
        <v>49</v>
      </c>
      <c r="E102" s="28" t="s">
        <v>11</v>
      </c>
      <c r="F102" s="6" t="s">
        <v>89</v>
      </c>
      <c r="G102" s="6" t="s">
        <v>90</v>
      </c>
      <c r="H102" s="7">
        <v>0</v>
      </c>
      <c r="I102" s="7">
        <v>10000</v>
      </c>
      <c r="J102" s="7"/>
      <c r="K102" s="8"/>
    </row>
    <row r="103" spans="1:11" x14ac:dyDescent="0.2">
      <c r="A103" s="27"/>
      <c r="B103" s="28"/>
      <c r="C103" s="28"/>
      <c r="D103" s="28"/>
      <c r="E103" s="28"/>
      <c r="F103" s="6" t="s">
        <v>70</v>
      </c>
      <c r="G103" s="6" t="s">
        <v>71</v>
      </c>
      <c r="H103" s="7">
        <v>0</v>
      </c>
      <c r="I103" s="7">
        <v>3220</v>
      </c>
      <c r="J103" s="7"/>
      <c r="K103" s="8"/>
    </row>
    <row r="104" spans="1:11" x14ac:dyDescent="0.2">
      <c r="A104" s="27"/>
      <c r="B104" s="28"/>
      <c r="C104" s="28"/>
      <c r="D104" s="28"/>
      <c r="E104" s="28"/>
      <c r="F104" s="6" t="s">
        <v>91</v>
      </c>
      <c r="G104" s="6" t="s">
        <v>92</v>
      </c>
      <c r="H104" s="7">
        <v>0</v>
      </c>
      <c r="I104" s="7">
        <v>10000</v>
      </c>
      <c r="J104" s="7"/>
      <c r="K104" s="8"/>
    </row>
    <row r="105" spans="1:11" ht="21" x14ac:dyDescent="0.2">
      <c r="A105" s="27"/>
      <c r="B105" s="28"/>
      <c r="C105" s="28"/>
      <c r="D105" s="28"/>
      <c r="E105" s="28"/>
      <c r="F105" s="6" t="s">
        <v>54</v>
      </c>
      <c r="G105" s="6" t="s">
        <v>55</v>
      </c>
      <c r="H105" s="7">
        <v>0</v>
      </c>
      <c r="I105" s="7"/>
      <c r="J105" s="7"/>
      <c r="K105" s="8"/>
    </row>
    <row r="106" spans="1:11" x14ac:dyDescent="0.2">
      <c r="A106" s="27"/>
      <c r="B106" s="28"/>
      <c r="C106" s="28"/>
      <c r="D106" s="28"/>
      <c r="E106" s="28"/>
      <c r="F106" s="6" t="s">
        <v>116</v>
      </c>
      <c r="G106" s="6" t="s">
        <v>117</v>
      </c>
      <c r="H106" s="7">
        <v>0</v>
      </c>
      <c r="I106" s="7">
        <v>559</v>
      </c>
      <c r="J106" s="7"/>
      <c r="K106" s="8"/>
    </row>
    <row r="107" spans="1:11" ht="21" x14ac:dyDescent="0.2">
      <c r="A107" s="27"/>
      <c r="B107" s="28"/>
      <c r="C107" s="28"/>
      <c r="D107" s="28"/>
      <c r="E107" s="28" t="s">
        <v>53</v>
      </c>
      <c r="F107" s="6" t="s">
        <v>54</v>
      </c>
      <c r="G107" s="6" t="s">
        <v>55</v>
      </c>
      <c r="H107" s="7">
        <v>0</v>
      </c>
      <c r="I107" s="7">
        <v>100</v>
      </c>
      <c r="J107" s="7"/>
      <c r="K107" s="8"/>
    </row>
    <row r="108" spans="1:11" x14ac:dyDescent="0.2">
      <c r="A108" s="27"/>
      <c r="B108" s="28"/>
      <c r="C108" s="28"/>
      <c r="D108" s="28"/>
      <c r="E108" s="28"/>
      <c r="F108" s="6" t="s">
        <v>164</v>
      </c>
      <c r="G108" s="6" t="s">
        <v>165</v>
      </c>
      <c r="H108" s="7">
        <v>0</v>
      </c>
      <c r="I108" s="7">
        <v>100</v>
      </c>
      <c r="J108" s="7"/>
      <c r="K108" s="8"/>
    </row>
    <row r="109" spans="1:11" ht="21" x14ac:dyDescent="0.2">
      <c r="A109" s="27"/>
      <c r="B109" s="28"/>
      <c r="C109" s="28"/>
      <c r="D109" s="28"/>
      <c r="E109" s="28"/>
      <c r="F109" s="6" t="s">
        <v>32</v>
      </c>
      <c r="G109" s="6" t="s">
        <v>33</v>
      </c>
      <c r="H109" s="7">
        <v>60300</v>
      </c>
      <c r="I109" s="7"/>
      <c r="J109" s="7"/>
      <c r="K109" s="8"/>
    </row>
    <row r="110" spans="1:11" s="21" customFormat="1" x14ac:dyDescent="0.2">
      <c r="A110" s="17"/>
      <c r="B110" s="18"/>
      <c r="C110" s="18"/>
      <c r="D110" s="18"/>
      <c r="E110" s="18"/>
      <c r="F110" s="18"/>
      <c r="G110" s="18"/>
      <c r="H110" s="19"/>
      <c r="I110" s="19"/>
      <c r="J110" s="19"/>
      <c r="K110" s="20"/>
    </row>
    <row r="111" spans="1:11" x14ac:dyDescent="0.2">
      <c r="A111" s="27" t="s">
        <v>166</v>
      </c>
      <c r="B111" s="28" t="s">
        <v>167</v>
      </c>
      <c r="C111" s="28" t="s">
        <v>48</v>
      </c>
      <c r="D111" s="28" t="s">
        <v>49</v>
      </c>
      <c r="E111" s="28" t="s">
        <v>11</v>
      </c>
      <c r="F111" s="6" t="s">
        <v>89</v>
      </c>
      <c r="G111" s="6" t="s">
        <v>90</v>
      </c>
      <c r="H111" s="7">
        <v>0</v>
      </c>
      <c r="I111" s="7">
        <v>15000</v>
      </c>
      <c r="J111" s="7">
        <v>9474.0300000000007</v>
      </c>
      <c r="K111" s="8">
        <v>9474.0300000000007</v>
      </c>
    </row>
    <row r="112" spans="1:11" x14ac:dyDescent="0.2">
      <c r="A112" s="27"/>
      <c r="B112" s="28"/>
      <c r="C112" s="28"/>
      <c r="D112" s="28"/>
      <c r="E112" s="28"/>
      <c r="F112" s="6" t="s">
        <v>70</v>
      </c>
      <c r="G112" s="6" t="s">
        <v>71</v>
      </c>
      <c r="H112" s="7">
        <v>1947</v>
      </c>
      <c r="I112" s="7"/>
      <c r="J112" s="7"/>
      <c r="K112" s="8"/>
    </row>
    <row r="113" spans="1:11" ht="21" x14ac:dyDescent="0.2">
      <c r="A113" s="27"/>
      <c r="B113" s="28"/>
      <c r="C113" s="28"/>
      <c r="D113" s="28"/>
      <c r="E113" s="28"/>
      <c r="F113" s="6" t="s">
        <v>54</v>
      </c>
      <c r="G113" s="6" t="s">
        <v>55</v>
      </c>
      <c r="H113" s="7">
        <v>27315.55</v>
      </c>
      <c r="I113" s="7">
        <v>100</v>
      </c>
      <c r="J113" s="7"/>
      <c r="K113" s="8"/>
    </row>
    <row r="114" spans="1:11" s="21" customFormat="1" x14ac:dyDescent="0.2">
      <c r="A114" s="17"/>
      <c r="B114" s="18"/>
      <c r="C114" s="18"/>
      <c r="D114" s="18"/>
      <c r="E114" s="18"/>
      <c r="F114" s="18"/>
      <c r="G114" s="18"/>
      <c r="H114" s="19"/>
      <c r="I114" s="19"/>
      <c r="J114" s="19"/>
      <c r="K114" s="20"/>
    </row>
    <row r="115" spans="1:11" ht="21" x14ac:dyDescent="0.2">
      <c r="A115" s="27" t="s">
        <v>168</v>
      </c>
      <c r="B115" s="28" t="s">
        <v>169</v>
      </c>
      <c r="C115" s="6" t="s">
        <v>9</v>
      </c>
      <c r="D115" s="6" t="s">
        <v>10</v>
      </c>
      <c r="E115" s="6" t="s">
        <v>11</v>
      </c>
      <c r="F115" s="6" t="s">
        <v>12</v>
      </c>
      <c r="G115" s="6" t="s">
        <v>13</v>
      </c>
      <c r="H115" s="7">
        <v>62000</v>
      </c>
      <c r="I115" s="7"/>
      <c r="J115" s="7"/>
      <c r="K115" s="8"/>
    </row>
    <row r="116" spans="1:11" ht="21" x14ac:dyDescent="0.2">
      <c r="A116" s="27"/>
      <c r="B116" s="28"/>
      <c r="C116" s="6" t="s">
        <v>14</v>
      </c>
      <c r="D116" s="6" t="s">
        <v>10</v>
      </c>
      <c r="E116" s="6" t="s">
        <v>11</v>
      </c>
      <c r="F116" s="6" t="s">
        <v>12</v>
      </c>
      <c r="G116" s="6" t="s">
        <v>13</v>
      </c>
      <c r="H116" s="7">
        <v>17000</v>
      </c>
      <c r="I116" s="7"/>
      <c r="J116" s="7"/>
      <c r="K116" s="8"/>
    </row>
    <row r="117" spans="1:11" ht="21" x14ac:dyDescent="0.2">
      <c r="A117" s="27"/>
      <c r="B117" s="28"/>
      <c r="C117" s="6" t="s">
        <v>15</v>
      </c>
      <c r="D117" s="6" t="s">
        <v>16</v>
      </c>
      <c r="E117" s="6" t="s">
        <v>11</v>
      </c>
      <c r="F117" s="6" t="s">
        <v>17</v>
      </c>
      <c r="G117" s="6" t="s">
        <v>18</v>
      </c>
      <c r="H117" s="7">
        <v>4000</v>
      </c>
      <c r="I117" s="7"/>
      <c r="J117" s="7"/>
      <c r="K117" s="8"/>
    </row>
    <row r="118" spans="1:11" ht="21" x14ac:dyDescent="0.2">
      <c r="A118" s="27"/>
      <c r="B118" s="28"/>
      <c r="C118" s="6" t="s">
        <v>19</v>
      </c>
      <c r="D118" s="6" t="s">
        <v>16</v>
      </c>
      <c r="E118" s="6" t="s">
        <v>11</v>
      </c>
      <c r="F118" s="6" t="s">
        <v>17</v>
      </c>
      <c r="G118" s="6" t="s">
        <v>18</v>
      </c>
      <c r="H118" s="7">
        <v>17000</v>
      </c>
      <c r="I118" s="7"/>
      <c r="J118" s="7"/>
      <c r="K118" s="8"/>
    </row>
    <row r="119" spans="1:11" ht="21" x14ac:dyDescent="0.2">
      <c r="A119" s="27"/>
      <c r="B119" s="28"/>
      <c r="C119" s="6" t="s">
        <v>20</v>
      </c>
      <c r="D119" s="6" t="s">
        <v>10</v>
      </c>
      <c r="E119" s="6" t="s">
        <v>11</v>
      </c>
      <c r="F119" s="6" t="s">
        <v>12</v>
      </c>
      <c r="G119" s="6" t="s">
        <v>13</v>
      </c>
      <c r="H119" s="7">
        <v>66000</v>
      </c>
      <c r="I119" s="7"/>
      <c r="J119" s="7"/>
      <c r="K119" s="8"/>
    </row>
    <row r="120" spans="1:11" ht="21" x14ac:dyDescent="0.2">
      <c r="A120" s="27"/>
      <c r="B120" s="28"/>
      <c r="C120" s="6" t="s">
        <v>21</v>
      </c>
      <c r="D120" s="6" t="s">
        <v>22</v>
      </c>
      <c r="E120" s="6" t="s">
        <v>11</v>
      </c>
      <c r="F120" s="6" t="s">
        <v>23</v>
      </c>
      <c r="G120" s="6" t="s">
        <v>24</v>
      </c>
      <c r="H120" s="7">
        <v>0</v>
      </c>
      <c r="I120" s="7"/>
      <c r="J120" s="7"/>
      <c r="K120" s="8"/>
    </row>
    <row r="121" spans="1:11" ht="21" x14ac:dyDescent="0.2">
      <c r="A121" s="27"/>
      <c r="B121" s="28"/>
      <c r="C121" s="6" t="s">
        <v>25</v>
      </c>
      <c r="D121" s="6" t="s">
        <v>16</v>
      </c>
      <c r="E121" s="6" t="s">
        <v>11</v>
      </c>
      <c r="F121" s="6" t="s">
        <v>17</v>
      </c>
      <c r="G121" s="6" t="s">
        <v>18</v>
      </c>
      <c r="H121" s="7">
        <v>132000</v>
      </c>
      <c r="I121" s="7"/>
      <c r="J121" s="7"/>
      <c r="K121" s="8"/>
    </row>
    <row r="122" spans="1:11" ht="21" x14ac:dyDescent="0.2">
      <c r="A122" s="27"/>
      <c r="B122" s="28"/>
      <c r="C122" s="6" t="s">
        <v>26</v>
      </c>
      <c r="D122" s="6" t="s">
        <v>10</v>
      </c>
      <c r="E122" s="6" t="s">
        <v>11</v>
      </c>
      <c r="F122" s="6" t="s">
        <v>12</v>
      </c>
      <c r="G122" s="6" t="s">
        <v>13</v>
      </c>
      <c r="H122" s="7">
        <v>16000</v>
      </c>
      <c r="I122" s="7"/>
      <c r="J122" s="7"/>
      <c r="K122" s="8"/>
    </row>
    <row r="123" spans="1:11" ht="21" x14ac:dyDescent="0.2">
      <c r="A123" s="27"/>
      <c r="B123" s="28"/>
      <c r="C123" s="6" t="s">
        <v>34</v>
      </c>
      <c r="D123" s="6" t="s">
        <v>35</v>
      </c>
      <c r="E123" s="6" t="s">
        <v>11</v>
      </c>
      <c r="F123" s="6" t="s">
        <v>36</v>
      </c>
      <c r="G123" s="6" t="s">
        <v>37</v>
      </c>
      <c r="H123" s="7">
        <v>0</v>
      </c>
      <c r="I123" s="7"/>
      <c r="J123" s="7"/>
      <c r="K123" s="8"/>
    </row>
    <row r="124" spans="1:11" ht="21" x14ac:dyDescent="0.2">
      <c r="A124" s="27"/>
      <c r="B124" s="28"/>
      <c r="C124" s="6" t="s">
        <v>38</v>
      </c>
      <c r="D124" s="6" t="s">
        <v>39</v>
      </c>
      <c r="E124" s="6" t="s">
        <v>11</v>
      </c>
      <c r="F124" s="6" t="s">
        <v>40</v>
      </c>
      <c r="G124" s="6" t="s">
        <v>24</v>
      </c>
      <c r="H124" s="7">
        <v>75976962</v>
      </c>
      <c r="I124" s="7"/>
      <c r="J124" s="7"/>
      <c r="K124" s="8"/>
    </row>
    <row r="125" spans="1:11" ht="21" x14ac:dyDescent="0.2">
      <c r="A125" s="27"/>
      <c r="B125" s="28"/>
      <c r="C125" s="6" t="s">
        <v>41</v>
      </c>
      <c r="D125" s="6" t="s">
        <v>42</v>
      </c>
      <c r="E125" s="6" t="s">
        <v>43</v>
      </c>
      <c r="F125" s="6" t="s">
        <v>40</v>
      </c>
      <c r="G125" s="6" t="s">
        <v>24</v>
      </c>
      <c r="H125" s="7">
        <v>71428406</v>
      </c>
      <c r="I125" s="7"/>
      <c r="J125" s="7"/>
      <c r="K125" s="8"/>
    </row>
    <row r="126" spans="1:11" ht="21" x14ac:dyDescent="0.2">
      <c r="A126" s="27"/>
      <c r="B126" s="28"/>
      <c r="C126" s="6" t="s">
        <v>44</v>
      </c>
      <c r="D126" s="6" t="s">
        <v>45</v>
      </c>
      <c r="E126" s="6" t="s">
        <v>11</v>
      </c>
      <c r="F126" s="6" t="s">
        <v>23</v>
      </c>
      <c r="G126" s="6" t="s">
        <v>24</v>
      </c>
      <c r="H126" s="7">
        <v>0</v>
      </c>
      <c r="I126" s="7"/>
      <c r="J126" s="7"/>
      <c r="K126" s="8"/>
    </row>
    <row r="127" spans="1:11" ht="21" x14ac:dyDescent="0.2">
      <c r="A127" s="27"/>
      <c r="B127" s="28"/>
      <c r="C127" s="6" t="s">
        <v>46</v>
      </c>
      <c r="D127" s="6" t="s">
        <v>47</v>
      </c>
      <c r="E127" s="6" t="s">
        <v>11</v>
      </c>
      <c r="F127" s="6" t="s">
        <v>23</v>
      </c>
      <c r="G127" s="6" t="s">
        <v>24</v>
      </c>
      <c r="H127" s="7">
        <v>200000</v>
      </c>
      <c r="I127" s="7"/>
      <c r="J127" s="7"/>
      <c r="K127" s="8"/>
    </row>
    <row r="128" spans="1:11" ht="21" x14ac:dyDescent="0.2">
      <c r="A128" s="27"/>
      <c r="B128" s="28"/>
      <c r="C128" s="28" t="s">
        <v>48</v>
      </c>
      <c r="D128" s="28" t="s">
        <v>49</v>
      </c>
      <c r="E128" s="28" t="s">
        <v>11</v>
      </c>
      <c r="F128" s="6" t="s">
        <v>17</v>
      </c>
      <c r="G128" s="6" t="s">
        <v>18</v>
      </c>
      <c r="H128" s="7">
        <v>922000</v>
      </c>
      <c r="I128" s="7"/>
      <c r="J128" s="7"/>
      <c r="K128" s="8"/>
    </row>
    <row r="129" spans="1:11" x14ac:dyDescent="0.2">
      <c r="A129" s="27"/>
      <c r="B129" s="28"/>
      <c r="C129" s="28"/>
      <c r="D129" s="28"/>
      <c r="E129" s="28"/>
      <c r="F129" s="6" t="s">
        <v>23</v>
      </c>
      <c r="G129" s="6" t="s">
        <v>24</v>
      </c>
      <c r="H129" s="7">
        <v>70830533.280000001</v>
      </c>
      <c r="I129" s="7"/>
      <c r="J129" s="7"/>
      <c r="K129" s="8"/>
    </row>
    <row r="130" spans="1:11" ht="21" x14ac:dyDescent="0.2">
      <c r="A130" s="27"/>
      <c r="B130" s="28"/>
      <c r="C130" s="28"/>
      <c r="D130" s="28"/>
      <c r="E130" s="28"/>
      <c r="F130" s="6" t="s">
        <v>50</v>
      </c>
      <c r="G130" s="6" t="s">
        <v>37</v>
      </c>
      <c r="H130" s="7">
        <v>596727</v>
      </c>
      <c r="I130" s="7"/>
      <c r="J130" s="7"/>
      <c r="K130" s="8"/>
    </row>
    <row r="131" spans="1:11" x14ac:dyDescent="0.2">
      <c r="A131" s="27"/>
      <c r="B131" s="28"/>
      <c r="C131" s="28"/>
      <c r="D131" s="28"/>
      <c r="E131" s="28"/>
      <c r="F131" s="6" t="s">
        <v>51</v>
      </c>
      <c r="G131" s="6" t="s">
        <v>24</v>
      </c>
      <c r="H131" s="7">
        <v>5008138</v>
      </c>
      <c r="I131" s="7"/>
      <c r="J131" s="7"/>
      <c r="K131" s="8"/>
    </row>
    <row r="132" spans="1:11" ht="21" x14ac:dyDescent="0.2">
      <c r="A132" s="27"/>
      <c r="B132" s="28"/>
      <c r="C132" s="28"/>
      <c r="D132" s="28"/>
      <c r="E132" s="28" t="s">
        <v>52</v>
      </c>
      <c r="F132" s="6" t="s">
        <v>17</v>
      </c>
      <c r="G132" s="6" t="s">
        <v>18</v>
      </c>
      <c r="H132" s="7">
        <v>5503830</v>
      </c>
      <c r="I132" s="7"/>
      <c r="J132" s="7"/>
      <c r="K132" s="8"/>
    </row>
    <row r="133" spans="1:11" x14ac:dyDescent="0.2">
      <c r="A133" s="27"/>
      <c r="B133" s="28"/>
      <c r="C133" s="28"/>
      <c r="D133" s="28"/>
      <c r="E133" s="28"/>
      <c r="F133" s="6" t="s">
        <v>23</v>
      </c>
      <c r="G133" s="6" t="s">
        <v>24</v>
      </c>
      <c r="H133" s="7">
        <v>6686748.29</v>
      </c>
      <c r="I133" s="7"/>
      <c r="J133" s="7"/>
      <c r="K133" s="8"/>
    </row>
    <row r="134" spans="1:11" ht="21" x14ac:dyDescent="0.2">
      <c r="A134" s="27"/>
      <c r="B134" s="28"/>
      <c r="C134" s="28"/>
      <c r="D134" s="28"/>
      <c r="E134" s="28"/>
      <c r="F134" s="6" t="s">
        <v>50</v>
      </c>
      <c r="G134" s="6" t="s">
        <v>37</v>
      </c>
      <c r="H134" s="7">
        <v>1900000</v>
      </c>
      <c r="I134" s="7"/>
      <c r="J134" s="7"/>
      <c r="K134" s="8"/>
    </row>
    <row r="135" spans="1:11" x14ac:dyDescent="0.2">
      <c r="A135" s="27"/>
      <c r="B135" s="28"/>
      <c r="C135" s="28"/>
      <c r="D135" s="28"/>
      <c r="E135" s="28"/>
      <c r="F135" s="6" t="s">
        <v>51</v>
      </c>
      <c r="G135" s="6" t="s">
        <v>24</v>
      </c>
      <c r="H135" s="7">
        <v>2838206</v>
      </c>
      <c r="I135" s="7"/>
      <c r="J135" s="7"/>
      <c r="K135" s="8"/>
    </row>
    <row r="136" spans="1:11" ht="21" x14ac:dyDescent="0.2">
      <c r="A136" s="27"/>
      <c r="B136" s="28"/>
      <c r="C136" s="28"/>
      <c r="D136" s="28"/>
      <c r="E136" s="28" t="s">
        <v>56</v>
      </c>
      <c r="F136" s="6" t="s">
        <v>17</v>
      </c>
      <c r="G136" s="6" t="s">
        <v>18</v>
      </c>
      <c r="H136" s="7">
        <v>500000</v>
      </c>
      <c r="I136" s="7"/>
      <c r="J136" s="7"/>
      <c r="K136" s="8"/>
    </row>
    <row r="137" spans="1:11" x14ac:dyDescent="0.2">
      <c r="A137" s="27"/>
      <c r="B137" s="28"/>
      <c r="C137" s="28"/>
      <c r="D137" s="28"/>
      <c r="E137" s="28"/>
      <c r="F137" s="6" t="s">
        <v>23</v>
      </c>
      <c r="G137" s="6" t="s">
        <v>24</v>
      </c>
      <c r="H137" s="7">
        <v>4409955</v>
      </c>
      <c r="I137" s="7"/>
      <c r="J137" s="7"/>
      <c r="K137" s="8"/>
    </row>
    <row r="138" spans="1:11" x14ac:dyDescent="0.2">
      <c r="A138" s="27"/>
      <c r="B138" s="28"/>
      <c r="C138" s="28"/>
      <c r="D138" s="28"/>
      <c r="E138" s="28"/>
      <c r="F138" s="6" t="s">
        <v>51</v>
      </c>
      <c r="G138" s="6" t="s">
        <v>24</v>
      </c>
      <c r="H138" s="7">
        <v>1785915</v>
      </c>
      <c r="I138" s="7"/>
      <c r="J138" s="7"/>
      <c r="K138" s="8"/>
    </row>
    <row r="139" spans="1:11" ht="21" x14ac:dyDescent="0.2">
      <c r="A139" s="27"/>
      <c r="B139" s="28"/>
      <c r="C139" s="6" t="s">
        <v>57</v>
      </c>
      <c r="D139" s="6" t="s">
        <v>58</v>
      </c>
      <c r="E139" s="6" t="s">
        <v>11</v>
      </c>
      <c r="F139" s="6" t="s">
        <v>23</v>
      </c>
      <c r="G139" s="6" t="s">
        <v>24</v>
      </c>
      <c r="H139" s="7">
        <v>23791247.989999998</v>
      </c>
      <c r="I139" s="7"/>
      <c r="J139" s="7"/>
      <c r="K139" s="8"/>
    </row>
    <row r="140" spans="1:11" x14ac:dyDescent="0.2">
      <c r="A140" s="27"/>
      <c r="B140" s="28"/>
      <c r="C140" s="28" t="s">
        <v>59</v>
      </c>
      <c r="D140" s="28" t="s">
        <v>60</v>
      </c>
      <c r="E140" s="28" t="s">
        <v>11</v>
      </c>
      <c r="F140" s="6" t="s">
        <v>23</v>
      </c>
      <c r="G140" s="6" t="s">
        <v>24</v>
      </c>
      <c r="H140" s="7">
        <v>240653</v>
      </c>
      <c r="I140" s="7"/>
      <c r="J140" s="7"/>
      <c r="K140" s="8"/>
    </row>
    <row r="141" spans="1:11" x14ac:dyDescent="0.2">
      <c r="A141" s="27"/>
      <c r="B141" s="28"/>
      <c r="C141" s="28"/>
      <c r="D141" s="28"/>
      <c r="E141" s="28"/>
      <c r="F141" s="6" t="s">
        <v>51</v>
      </c>
      <c r="G141" s="6" t="s">
        <v>24</v>
      </c>
      <c r="H141" s="7">
        <v>100000</v>
      </c>
      <c r="I141" s="7"/>
      <c r="J141" s="7"/>
      <c r="K141" s="8"/>
    </row>
    <row r="142" spans="1:11" x14ac:dyDescent="0.2">
      <c r="A142" s="27"/>
      <c r="B142" s="28"/>
      <c r="C142" s="28" t="s">
        <v>61</v>
      </c>
      <c r="D142" s="28" t="s">
        <v>49</v>
      </c>
      <c r="E142" s="28" t="s">
        <v>11</v>
      </c>
      <c r="F142" s="6" t="s">
        <v>23</v>
      </c>
      <c r="G142" s="6" t="s">
        <v>24</v>
      </c>
      <c r="H142" s="7">
        <v>536749</v>
      </c>
      <c r="I142" s="7"/>
      <c r="J142" s="7"/>
      <c r="K142" s="8"/>
    </row>
    <row r="143" spans="1:11" x14ac:dyDescent="0.2">
      <c r="A143" s="27"/>
      <c r="B143" s="28"/>
      <c r="C143" s="28"/>
      <c r="D143" s="28"/>
      <c r="E143" s="28"/>
      <c r="F143" s="6" t="s">
        <v>51</v>
      </c>
      <c r="G143" s="6" t="s">
        <v>24</v>
      </c>
      <c r="H143" s="7">
        <v>77336</v>
      </c>
      <c r="I143" s="7"/>
      <c r="J143" s="7"/>
      <c r="K143" s="8"/>
    </row>
    <row r="144" spans="1:11" ht="21" x14ac:dyDescent="0.2">
      <c r="A144" s="27"/>
      <c r="B144" s="28"/>
      <c r="C144" s="6" t="s">
        <v>65</v>
      </c>
      <c r="D144" s="6" t="s">
        <v>60</v>
      </c>
      <c r="E144" s="6" t="s">
        <v>11</v>
      </c>
      <c r="F144" s="6" t="s">
        <v>23</v>
      </c>
      <c r="G144" s="6" t="s">
        <v>24</v>
      </c>
      <c r="H144" s="7">
        <v>20085749</v>
      </c>
      <c r="I144" s="7"/>
      <c r="J144" s="7"/>
      <c r="K144" s="8"/>
    </row>
    <row r="145" spans="1:11" ht="21" x14ac:dyDescent="0.2">
      <c r="A145" s="27"/>
      <c r="B145" s="28"/>
      <c r="C145" s="6" t="s">
        <v>66</v>
      </c>
      <c r="D145" s="6" t="s">
        <v>60</v>
      </c>
      <c r="E145" s="6" t="s">
        <v>11</v>
      </c>
      <c r="F145" s="6" t="s">
        <v>23</v>
      </c>
      <c r="G145" s="6" t="s">
        <v>24</v>
      </c>
      <c r="H145" s="7">
        <v>18867</v>
      </c>
      <c r="I145" s="7"/>
      <c r="J145" s="7"/>
      <c r="K145" s="8"/>
    </row>
    <row r="146" spans="1:11" ht="21" x14ac:dyDescent="0.2">
      <c r="A146" s="27"/>
      <c r="B146" s="28"/>
      <c r="C146" s="6" t="s">
        <v>67</v>
      </c>
      <c r="D146" s="6" t="s">
        <v>49</v>
      </c>
      <c r="E146" s="6" t="s">
        <v>11</v>
      </c>
      <c r="F146" s="6" t="s">
        <v>23</v>
      </c>
      <c r="G146" s="6" t="s">
        <v>24</v>
      </c>
      <c r="H146" s="7">
        <v>631537</v>
      </c>
      <c r="I146" s="7"/>
      <c r="J146" s="7"/>
      <c r="K146" s="8"/>
    </row>
    <row r="147" spans="1:11" ht="21" x14ac:dyDescent="0.2">
      <c r="A147" s="27"/>
      <c r="B147" s="28"/>
      <c r="C147" s="6" t="s">
        <v>72</v>
      </c>
      <c r="D147" s="6" t="s">
        <v>73</v>
      </c>
      <c r="E147" s="6" t="s">
        <v>11</v>
      </c>
      <c r="F147" s="6" t="s">
        <v>40</v>
      </c>
      <c r="G147" s="6" t="s">
        <v>24</v>
      </c>
      <c r="H147" s="7">
        <v>13000</v>
      </c>
      <c r="I147" s="7"/>
      <c r="J147" s="7"/>
      <c r="K147" s="8"/>
    </row>
    <row r="148" spans="1:11" ht="21" x14ac:dyDescent="0.2">
      <c r="A148" s="27"/>
      <c r="B148" s="28"/>
      <c r="C148" s="6" t="s">
        <v>74</v>
      </c>
      <c r="D148" s="6" t="s">
        <v>75</v>
      </c>
      <c r="E148" s="6" t="s">
        <v>11</v>
      </c>
      <c r="F148" s="6" t="s">
        <v>23</v>
      </c>
      <c r="G148" s="6" t="s">
        <v>24</v>
      </c>
      <c r="H148" s="7">
        <v>0</v>
      </c>
      <c r="I148" s="7"/>
      <c r="J148" s="7"/>
      <c r="K148" s="8"/>
    </row>
    <row r="149" spans="1:11" ht="21" x14ac:dyDescent="0.2">
      <c r="A149" s="27"/>
      <c r="B149" s="28"/>
      <c r="C149" s="6" t="s">
        <v>76</v>
      </c>
      <c r="D149" s="6" t="s">
        <v>77</v>
      </c>
      <c r="E149" s="6" t="s">
        <v>11</v>
      </c>
      <c r="F149" s="6" t="s">
        <v>23</v>
      </c>
      <c r="G149" s="6" t="s">
        <v>24</v>
      </c>
      <c r="H149" s="7">
        <v>883741</v>
      </c>
      <c r="I149" s="7"/>
      <c r="J149" s="7"/>
      <c r="K149" s="8"/>
    </row>
    <row r="150" spans="1:11" ht="21" x14ac:dyDescent="0.2">
      <c r="A150" s="27"/>
      <c r="B150" s="28"/>
      <c r="C150" s="6" t="s">
        <v>78</v>
      </c>
      <c r="D150" s="6" t="s">
        <v>75</v>
      </c>
      <c r="E150" s="6" t="s">
        <v>11</v>
      </c>
      <c r="F150" s="6" t="s">
        <v>23</v>
      </c>
      <c r="G150" s="6" t="s">
        <v>24</v>
      </c>
      <c r="H150" s="7">
        <v>0</v>
      </c>
      <c r="I150" s="7"/>
      <c r="J150" s="7"/>
      <c r="K150" s="8"/>
    </row>
    <row r="151" spans="1:11" ht="21" x14ac:dyDescent="0.2">
      <c r="A151" s="27"/>
      <c r="B151" s="28"/>
      <c r="C151" s="6" t="s">
        <v>79</v>
      </c>
      <c r="D151" s="6" t="s">
        <v>75</v>
      </c>
      <c r="E151" s="6" t="s">
        <v>11</v>
      </c>
      <c r="F151" s="6" t="s">
        <v>23</v>
      </c>
      <c r="G151" s="6" t="s">
        <v>24</v>
      </c>
      <c r="H151" s="7">
        <v>0</v>
      </c>
      <c r="I151" s="7"/>
      <c r="J151" s="7"/>
      <c r="K151" s="8"/>
    </row>
    <row r="152" spans="1:11" ht="21" x14ac:dyDescent="0.2">
      <c r="A152" s="27"/>
      <c r="B152" s="28"/>
      <c r="C152" s="6" t="s">
        <v>80</v>
      </c>
      <c r="D152" s="6" t="s">
        <v>75</v>
      </c>
      <c r="E152" s="6" t="s">
        <v>11</v>
      </c>
      <c r="F152" s="6" t="s">
        <v>23</v>
      </c>
      <c r="G152" s="6" t="s">
        <v>24</v>
      </c>
      <c r="H152" s="7">
        <v>0</v>
      </c>
      <c r="I152" s="7"/>
      <c r="J152" s="7"/>
      <c r="K152" s="8"/>
    </row>
    <row r="153" spans="1:11" ht="21" x14ac:dyDescent="0.2">
      <c r="A153" s="27"/>
      <c r="B153" s="28"/>
      <c r="C153" s="6" t="s">
        <v>81</v>
      </c>
      <c r="D153" s="6" t="s">
        <v>82</v>
      </c>
      <c r="E153" s="6" t="s">
        <v>11</v>
      </c>
      <c r="F153" s="6" t="s">
        <v>23</v>
      </c>
      <c r="G153" s="6" t="s">
        <v>24</v>
      </c>
      <c r="H153" s="7">
        <v>65858</v>
      </c>
      <c r="I153" s="7"/>
      <c r="J153" s="7"/>
      <c r="K153" s="8"/>
    </row>
    <row r="154" spans="1:11" s="21" customFormat="1" x14ac:dyDescent="0.2">
      <c r="A154" s="17"/>
      <c r="B154" s="18"/>
      <c r="C154" s="18"/>
      <c r="D154" s="18"/>
      <c r="E154" s="18"/>
      <c r="F154" s="18"/>
      <c r="G154" s="18"/>
      <c r="H154" s="19"/>
      <c r="I154" s="19"/>
      <c r="J154" s="19"/>
      <c r="K154" s="20"/>
    </row>
    <row r="155" spans="1:11" x14ac:dyDescent="0.2">
      <c r="A155" s="27" t="s">
        <v>170</v>
      </c>
      <c r="B155" s="28" t="s">
        <v>171</v>
      </c>
      <c r="C155" s="28" t="s">
        <v>48</v>
      </c>
      <c r="D155" s="28" t="s">
        <v>49</v>
      </c>
      <c r="E155" s="28" t="s">
        <v>11</v>
      </c>
      <c r="F155" s="6" t="s">
        <v>89</v>
      </c>
      <c r="G155" s="6" t="s">
        <v>90</v>
      </c>
      <c r="H155" s="7">
        <v>0</v>
      </c>
      <c r="I155" s="7">
        <v>7500</v>
      </c>
      <c r="J155" s="7"/>
      <c r="K155" s="8"/>
    </row>
    <row r="156" spans="1:11" x14ac:dyDescent="0.2">
      <c r="A156" s="27"/>
      <c r="B156" s="28"/>
      <c r="C156" s="28"/>
      <c r="D156" s="28"/>
      <c r="E156" s="28"/>
      <c r="F156" s="6" t="s">
        <v>70</v>
      </c>
      <c r="G156" s="6" t="s">
        <v>71</v>
      </c>
      <c r="H156" s="7">
        <v>0</v>
      </c>
      <c r="I156" s="7">
        <v>3450</v>
      </c>
      <c r="J156" s="7"/>
      <c r="K156" s="8"/>
    </row>
    <row r="157" spans="1:11" x14ac:dyDescent="0.2">
      <c r="A157" s="27"/>
      <c r="B157" s="28"/>
      <c r="C157" s="28"/>
      <c r="D157" s="28"/>
      <c r="E157" s="28"/>
      <c r="F157" s="6" t="s">
        <v>91</v>
      </c>
      <c r="G157" s="6" t="s">
        <v>92</v>
      </c>
      <c r="H157" s="7">
        <v>0</v>
      </c>
      <c r="I157" s="7">
        <v>10100</v>
      </c>
      <c r="J157" s="7"/>
      <c r="K157" s="8"/>
    </row>
    <row r="158" spans="1:11" x14ac:dyDescent="0.2">
      <c r="A158" s="27"/>
      <c r="B158" s="28"/>
      <c r="C158" s="28"/>
      <c r="D158" s="28"/>
      <c r="E158" s="28"/>
      <c r="F158" s="6" t="s">
        <v>63</v>
      </c>
      <c r="G158" s="6" t="s">
        <v>64</v>
      </c>
      <c r="H158" s="7">
        <v>0</v>
      </c>
      <c r="I158" s="7"/>
      <c r="J158" s="7"/>
      <c r="K158" s="8"/>
    </row>
    <row r="159" spans="1:11" ht="21" x14ac:dyDescent="0.2">
      <c r="A159" s="27"/>
      <c r="B159" s="28"/>
      <c r="C159" s="28"/>
      <c r="D159" s="28"/>
      <c r="E159" s="28"/>
      <c r="F159" s="6" t="s">
        <v>54</v>
      </c>
      <c r="G159" s="6" t="s">
        <v>55</v>
      </c>
      <c r="H159" s="7">
        <v>0</v>
      </c>
      <c r="I159" s="7">
        <v>12045.86</v>
      </c>
      <c r="J159" s="7"/>
      <c r="K159" s="8"/>
    </row>
    <row r="160" spans="1:11" ht="21" x14ac:dyDescent="0.2">
      <c r="A160" s="27"/>
      <c r="B160" s="28"/>
      <c r="C160" s="28"/>
      <c r="D160" s="28"/>
      <c r="E160" s="28"/>
      <c r="F160" s="6" t="s">
        <v>156</v>
      </c>
      <c r="G160" s="6" t="s">
        <v>157</v>
      </c>
      <c r="H160" s="7">
        <v>1198.8</v>
      </c>
      <c r="I160" s="7"/>
      <c r="J160" s="7"/>
      <c r="K160" s="8"/>
    </row>
    <row r="161" spans="1:11" x14ac:dyDescent="0.2">
      <c r="A161" s="27"/>
      <c r="B161" s="28"/>
      <c r="C161" s="28"/>
      <c r="D161" s="28"/>
      <c r="E161" s="28"/>
      <c r="F161" s="6" t="s">
        <v>164</v>
      </c>
      <c r="G161" s="6" t="s">
        <v>165</v>
      </c>
      <c r="H161" s="7">
        <v>0</v>
      </c>
      <c r="I161" s="7">
        <v>276.77999999999997</v>
      </c>
      <c r="J161" s="7"/>
      <c r="K161" s="8"/>
    </row>
    <row r="162" spans="1:11" x14ac:dyDescent="0.2">
      <c r="A162" s="27"/>
      <c r="B162" s="28"/>
      <c r="C162" s="28"/>
      <c r="D162" s="28"/>
      <c r="E162" s="28"/>
      <c r="F162" s="6" t="s">
        <v>108</v>
      </c>
      <c r="G162" s="6" t="s">
        <v>109</v>
      </c>
      <c r="H162" s="7">
        <v>0</v>
      </c>
      <c r="I162" s="7">
        <v>1900</v>
      </c>
      <c r="J162" s="7"/>
      <c r="K162" s="8"/>
    </row>
    <row r="163" spans="1:11" x14ac:dyDescent="0.2">
      <c r="A163" s="27"/>
      <c r="B163" s="28"/>
      <c r="C163" s="28"/>
      <c r="D163" s="28"/>
      <c r="E163" s="6" t="s">
        <v>29</v>
      </c>
      <c r="F163" s="6" t="s">
        <v>70</v>
      </c>
      <c r="G163" s="6" t="s">
        <v>71</v>
      </c>
      <c r="H163" s="7">
        <v>0</v>
      </c>
      <c r="I163" s="7"/>
      <c r="J163" s="7"/>
      <c r="K163" s="8"/>
    </row>
    <row r="164" spans="1:11" s="21" customFormat="1" x14ac:dyDescent="0.2">
      <c r="A164" s="17"/>
      <c r="B164" s="18"/>
      <c r="C164" s="18"/>
      <c r="D164" s="18"/>
      <c r="E164" s="18"/>
      <c r="F164" s="18"/>
      <c r="G164" s="18"/>
      <c r="H164" s="19"/>
      <c r="I164" s="19"/>
      <c r="J164" s="19"/>
      <c r="K164" s="20"/>
    </row>
    <row r="165" spans="1:11" x14ac:dyDescent="0.2">
      <c r="A165" s="27" t="s">
        <v>172</v>
      </c>
      <c r="B165" s="28" t="s">
        <v>173</v>
      </c>
      <c r="C165" s="28" t="s">
        <v>48</v>
      </c>
      <c r="D165" s="28" t="s">
        <v>49</v>
      </c>
      <c r="E165" s="28" t="s">
        <v>11</v>
      </c>
      <c r="F165" s="6" t="s">
        <v>63</v>
      </c>
      <c r="G165" s="6" t="s">
        <v>64</v>
      </c>
      <c r="H165" s="7">
        <v>0</v>
      </c>
      <c r="I165" s="7"/>
      <c r="J165" s="7"/>
      <c r="K165" s="8"/>
    </row>
    <row r="166" spans="1:11" ht="21" x14ac:dyDescent="0.2">
      <c r="A166" s="27"/>
      <c r="B166" s="28"/>
      <c r="C166" s="28"/>
      <c r="D166" s="28"/>
      <c r="E166" s="28"/>
      <c r="F166" s="6" t="s">
        <v>54</v>
      </c>
      <c r="G166" s="6" t="s">
        <v>55</v>
      </c>
      <c r="H166" s="7">
        <v>0</v>
      </c>
      <c r="I166" s="7"/>
      <c r="J166" s="7"/>
      <c r="K166" s="8"/>
    </row>
    <row r="167" spans="1:11" s="21" customFormat="1" x14ac:dyDescent="0.2">
      <c r="A167" s="17"/>
      <c r="B167" s="18"/>
      <c r="C167" s="18"/>
      <c r="D167" s="18"/>
      <c r="E167" s="18"/>
      <c r="F167" s="18"/>
      <c r="G167" s="18"/>
      <c r="H167" s="19"/>
      <c r="I167" s="19"/>
      <c r="J167" s="19"/>
      <c r="K167" s="20"/>
    </row>
    <row r="168" spans="1:11" ht="21" x14ac:dyDescent="0.2">
      <c r="A168" s="5" t="s">
        <v>174</v>
      </c>
      <c r="B168" s="6" t="s">
        <v>175</v>
      </c>
      <c r="C168" s="6" t="s">
        <v>48</v>
      </c>
      <c r="D168" s="6" t="s">
        <v>49</v>
      </c>
      <c r="E168" s="6" t="s">
        <v>11</v>
      </c>
      <c r="F168" s="6" t="s">
        <v>70</v>
      </c>
      <c r="G168" s="6" t="s">
        <v>71</v>
      </c>
      <c r="H168" s="7">
        <v>67378</v>
      </c>
      <c r="I168" s="7"/>
      <c r="J168" s="7"/>
      <c r="K168" s="8"/>
    </row>
    <row r="169" spans="1:11" s="21" customFormat="1" x14ac:dyDescent="0.2">
      <c r="A169" s="17"/>
      <c r="B169" s="18"/>
      <c r="C169" s="18"/>
      <c r="D169" s="18"/>
      <c r="E169" s="18"/>
      <c r="F169" s="18"/>
      <c r="G169" s="18"/>
      <c r="H169" s="19"/>
      <c r="I169" s="19"/>
      <c r="J169" s="19"/>
      <c r="K169" s="20"/>
    </row>
    <row r="170" spans="1:11" x14ac:dyDescent="0.2">
      <c r="A170" s="27" t="s">
        <v>176</v>
      </c>
      <c r="B170" s="28" t="s">
        <v>177</v>
      </c>
      <c r="C170" s="28" t="s">
        <v>48</v>
      </c>
      <c r="D170" s="28" t="s">
        <v>49</v>
      </c>
      <c r="E170" s="28" t="s">
        <v>11</v>
      </c>
      <c r="F170" s="6" t="s">
        <v>89</v>
      </c>
      <c r="G170" s="6" t="s">
        <v>90</v>
      </c>
      <c r="H170" s="7">
        <v>0</v>
      </c>
      <c r="I170" s="7">
        <v>3500</v>
      </c>
      <c r="J170" s="7"/>
      <c r="K170" s="8"/>
    </row>
    <row r="171" spans="1:11" x14ac:dyDescent="0.2">
      <c r="A171" s="27"/>
      <c r="B171" s="28"/>
      <c r="C171" s="28"/>
      <c r="D171" s="28"/>
      <c r="E171" s="28"/>
      <c r="F171" s="6" t="s">
        <v>68</v>
      </c>
      <c r="G171" s="6" t="s">
        <v>69</v>
      </c>
      <c r="H171" s="7">
        <v>0</v>
      </c>
      <c r="I171" s="7">
        <v>5965</v>
      </c>
      <c r="J171" s="7">
        <v>765</v>
      </c>
      <c r="K171" s="8"/>
    </row>
    <row r="172" spans="1:11" x14ac:dyDescent="0.2">
      <c r="A172" s="27"/>
      <c r="B172" s="28"/>
      <c r="C172" s="28"/>
      <c r="D172" s="28"/>
      <c r="E172" s="28"/>
      <c r="F172" s="6" t="s">
        <v>178</v>
      </c>
      <c r="G172" s="6" t="s">
        <v>179</v>
      </c>
      <c r="H172" s="7">
        <v>1000</v>
      </c>
      <c r="I172" s="7">
        <v>1600</v>
      </c>
      <c r="J172" s="7"/>
      <c r="K172" s="8"/>
    </row>
    <row r="173" spans="1:11" x14ac:dyDescent="0.2">
      <c r="A173" s="27"/>
      <c r="B173" s="28"/>
      <c r="C173" s="28"/>
      <c r="D173" s="28"/>
      <c r="E173" s="28"/>
      <c r="F173" s="6" t="s">
        <v>70</v>
      </c>
      <c r="G173" s="6" t="s">
        <v>71</v>
      </c>
      <c r="H173" s="7">
        <v>0</v>
      </c>
      <c r="I173" s="7">
        <v>1150</v>
      </c>
      <c r="J173" s="7"/>
      <c r="K173" s="8"/>
    </row>
    <row r="174" spans="1:11" x14ac:dyDescent="0.2">
      <c r="A174" s="27"/>
      <c r="B174" s="28"/>
      <c r="C174" s="28"/>
      <c r="D174" s="28"/>
      <c r="E174" s="28"/>
      <c r="F174" s="6" t="s">
        <v>91</v>
      </c>
      <c r="G174" s="6" t="s">
        <v>92</v>
      </c>
      <c r="H174" s="7">
        <v>0</v>
      </c>
      <c r="I174" s="7"/>
      <c r="J174" s="7"/>
      <c r="K174" s="8"/>
    </row>
    <row r="175" spans="1:11" x14ac:dyDescent="0.2">
      <c r="A175" s="27"/>
      <c r="B175" s="28"/>
      <c r="C175" s="28"/>
      <c r="D175" s="28"/>
      <c r="E175" s="28"/>
      <c r="F175" s="6" t="s">
        <v>63</v>
      </c>
      <c r="G175" s="6" t="s">
        <v>64</v>
      </c>
      <c r="H175" s="7">
        <v>0</v>
      </c>
      <c r="I175" s="7">
        <v>918</v>
      </c>
      <c r="J175" s="7"/>
      <c r="K175" s="8"/>
    </row>
    <row r="176" spans="1:11" ht="21" x14ac:dyDescent="0.2">
      <c r="A176" s="27"/>
      <c r="B176" s="28"/>
      <c r="C176" s="28"/>
      <c r="D176" s="28"/>
      <c r="E176" s="28"/>
      <c r="F176" s="6" t="s">
        <v>54</v>
      </c>
      <c r="G176" s="6" t="s">
        <v>55</v>
      </c>
      <c r="H176" s="7">
        <v>565</v>
      </c>
      <c r="I176" s="7">
        <v>3220</v>
      </c>
      <c r="J176" s="7"/>
      <c r="K176" s="8"/>
    </row>
    <row r="177" spans="1:11" s="21" customFormat="1" x14ac:dyDescent="0.2">
      <c r="A177" s="17"/>
      <c r="B177" s="18"/>
      <c r="C177" s="18"/>
      <c r="D177" s="18"/>
      <c r="E177" s="18"/>
      <c r="F177" s="18"/>
      <c r="G177" s="18"/>
      <c r="H177" s="19"/>
      <c r="I177" s="19"/>
      <c r="J177" s="19"/>
      <c r="K177" s="20"/>
    </row>
    <row r="178" spans="1:11" x14ac:dyDescent="0.2">
      <c r="A178" s="27" t="s">
        <v>180</v>
      </c>
      <c r="B178" s="28" t="s">
        <v>181</v>
      </c>
      <c r="C178" s="28" t="s">
        <v>48</v>
      </c>
      <c r="D178" s="28" t="s">
        <v>49</v>
      </c>
      <c r="E178" s="28" t="s">
        <v>11</v>
      </c>
      <c r="F178" s="6" t="s">
        <v>89</v>
      </c>
      <c r="G178" s="6" t="s">
        <v>90</v>
      </c>
      <c r="H178" s="7">
        <v>0</v>
      </c>
      <c r="I178" s="7">
        <v>3000</v>
      </c>
      <c r="J178" s="7"/>
      <c r="K178" s="8"/>
    </row>
    <row r="179" spans="1:11" x14ac:dyDescent="0.2">
      <c r="A179" s="27"/>
      <c r="B179" s="28"/>
      <c r="C179" s="28"/>
      <c r="D179" s="28"/>
      <c r="E179" s="28"/>
      <c r="F179" s="6" t="s">
        <v>70</v>
      </c>
      <c r="G179" s="6" t="s">
        <v>71</v>
      </c>
      <c r="H179" s="7">
        <v>0</v>
      </c>
      <c r="I179" s="7">
        <v>3450</v>
      </c>
      <c r="J179" s="7"/>
      <c r="K179" s="8"/>
    </row>
    <row r="180" spans="1:11" x14ac:dyDescent="0.2">
      <c r="A180" s="27"/>
      <c r="B180" s="28"/>
      <c r="C180" s="28"/>
      <c r="D180" s="28"/>
      <c r="E180" s="28"/>
      <c r="F180" s="6" t="s">
        <v>91</v>
      </c>
      <c r="G180" s="6" t="s">
        <v>92</v>
      </c>
      <c r="H180" s="7">
        <v>0</v>
      </c>
      <c r="I180" s="7">
        <v>5000</v>
      </c>
      <c r="J180" s="7"/>
      <c r="K180" s="8"/>
    </row>
    <row r="181" spans="1:11" ht="21" x14ac:dyDescent="0.2">
      <c r="A181" s="27"/>
      <c r="B181" s="28"/>
      <c r="C181" s="28"/>
      <c r="D181" s="28"/>
      <c r="E181" s="28"/>
      <c r="F181" s="6" t="s">
        <v>54</v>
      </c>
      <c r="G181" s="6" t="s">
        <v>55</v>
      </c>
      <c r="H181" s="7">
        <v>0</v>
      </c>
      <c r="I181" s="7"/>
      <c r="J181" s="7"/>
      <c r="K181" s="8"/>
    </row>
    <row r="182" spans="1:11" s="21" customFormat="1" x14ac:dyDescent="0.2">
      <c r="A182" s="17"/>
      <c r="B182" s="18"/>
      <c r="C182" s="18"/>
      <c r="D182" s="18"/>
      <c r="E182" s="18"/>
      <c r="F182" s="18"/>
      <c r="G182" s="18"/>
      <c r="H182" s="19"/>
      <c r="I182" s="19"/>
      <c r="J182" s="19"/>
      <c r="K182" s="20"/>
    </row>
    <row r="183" spans="1:11" x14ac:dyDescent="0.2">
      <c r="A183" s="27" t="s">
        <v>182</v>
      </c>
      <c r="B183" s="28" t="s">
        <v>183</v>
      </c>
      <c r="C183" s="28" t="s">
        <v>48</v>
      </c>
      <c r="D183" s="28" t="s">
        <v>49</v>
      </c>
      <c r="E183" s="28" t="s">
        <v>11</v>
      </c>
      <c r="F183" s="6" t="s">
        <v>70</v>
      </c>
      <c r="G183" s="6" t="s">
        <v>71</v>
      </c>
      <c r="H183" s="7">
        <v>0.6</v>
      </c>
      <c r="I183" s="7">
        <v>99.4</v>
      </c>
      <c r="J183" s="7"/>
      <c r="K183" s="8"/>
    </row>
    <row r="184" spans="1:11" ht="21" x14ac:dyDescent="0.2">
      <c r="A184" s="27"/>
      <c r="B184" s="28"/>
      <c r="C184" s="28"/>
      <c r="D184" s="28"/>
      <c r="E184" s="28"/>
      <c r="F184" s="6" t="s">
        <v>54</v>
      </c>
      <c r="G184" s="6" t="s">
        <v>55</v>
      </c>
      <c r="H184" s="7">
        <v>98.28</v>
      </c>
      <c r="I184" s="7">
        <v>501.72</v>
      </c>
      <c r="J184" s="7"/>
      <c r="K184" s="8"/>
    </row>
    <row r="185" spans="1:11" x14ac:dyDescent="0.2">
      <c r="A185" s="27"/>
      <c r="B185" s="28"/>
      <c r="C185" s="28"/>
      <c r="D185" s="28"/>
      <c r="E185" s="28"/>
      <c r="F185" s="6" t="s">
        <v>116</v>
      </c>
      <c r="G185" s="6" t="s">
        <v>117</v>
      </c>
      <c r="H185" s="7">
        <v>1681129.15</v>
      </c>
      <c r="I185" s="7"/>
      <c r="J185" s="7"/>
      <c r="K185" s="8"/>
    </row>
    <row r="186" spans="1:11" s="21" customFormat="1" x14ac:dyDescent="0.2">
      <c r="A186" s="17"/>
      <c r="B186" s="18"/>
      <c r="C186" s="18"/>
      <c r="D186" s="18"/>
      <c r="E186" s="18"/>
      <c r="F186" s="18"/>
      <c r="G186" s="18"/>
      <c r="H186" s="19"/>
      <c r="I186" s="19"/>
      <c r="J186" s="19"/>
      <c r="K186" s="20"/>
    </row>
    <row r="187" spans="1:11" x14ac:dyDescent="0.2">
      <c r="A187" s="27" t="s">
        <v>184</v>
      </c>
      <c r="B187" s="28" t="s">
        <v>185</v>
      </c>
      <c r="C187" s="28" t="s">
        <v>48</v>
      </c>
      <c r="D187" s="28" t="s">
        <v>49</v>
      </c>
      <c r="E187" s="6" t="s">
        <v>11</v>
      </c>
      <c r="F187" s="6" t="s">
        <v>70</v>
      </c>
      <c r="G187" s="6" t="s">
        <v>71</v>
      </c>
      <c r="H187" s="7">
        <v>0</v>
      </c>
      <c r="I187" s="7">
        <v>460</v>
      </c>
      <c r="J187" s="7">
        <v>460</v>
      </c>
      <c r="K187" s="8"/>
    </row>
    <row r="188" spans="1:11" ht="21" x14ac:dyDescent="0.2">
      <c r="A188" s="27"/>
      <c r="B188" s="28"/>
      <c r="C188" s="28"/>
      <c r="D188" s="28"/>
      <c r="E188" s="6" t="s">
        <v>186</v>
      </c>
      <c r="F188" s="6" t="s">
        <v>54</v>
      </c>
      <c r="G188" s="6" t="s">
        <v>55</v>
      </c>
      <c r="H188" s="7">
        <v>0</v>
      </c>
      <c r="I188" s="7">
        <v>1904</v>
      </c>
      <c r="J188" s="7"/>
      <c r="K188" s="8"/>
    </row>
    <row r="189" spans="1:11" s="21" customFormat="1" x14ac:dyDescent="0.2">
      <c r="A189" s="17"/>
      <c r="B189" s="18"/>
      <c r="C189" s="18"/>
      <c r="D189" s="18"/>
      <c r="E189" s="18"/>
      <c r="F189" s="18"/>
      <c r="G189" s="18"/>
      <c r="H189" s="19"/>
      <c r="I189" s="19"/>
      <c r="J189" s="19"/>
      <c r="K189" s="20"/>
    </row>
    <row r="190" spans="1:11" x14ac:dyDescent="0.2">
      <c r="A190" s="27" t="s">
        <v>187</v>
      </c>
      <c r="B190" s="28" t="s">
        <v>188</v>
      </c>
      <c r="C190" s="28" t="s">
        <v>48</v>
      </c>
      <c r="D190" s="28" t="s">
        <v>49</v>
      </c>
      <c r="E190" s="28" t="s">
        <v>11</v>
      </c>
      <c r="F190" s="6" t="s">
        <v>70</v>
      </c>
      <c r="G190" s="6" t="s">
        <v>71</v>
      </c>
      <c r="H190" s="7">
        <v>1291.6199999999999</v>
      </c>
      <c r="I190" s="7">
        <v>17104.490000000002</v>
      </c>
      <c r="J190" s="7"/>
      <c r="K190" s="8"/>
    </row>
    <row r="191" spans="1:11" x14ac:dyDescent="0.2">
      <c r="A191" s="27"/>
      <c r="B191" s="28"/>
      <c r="C191" s="28"/>
      <c r="D191" s="28"/>
      <c r="E191" s="28"/>
      <c r="F191" s="6" t="s">
        <v>91</v>
      </c>
      <c r="G191" s="6" t="s">
        <v>92</v>
      </c>
      <c r="H191" s="7">
        <v>0</v>
      </c>
      <c r="I191" s="7"/>
      <c r="J191" s="7"/>
      <c r="K191" s="8"/>
    </row>
    <row r="192" spans="1:11" x14ac:dyDescent="0.2">
      <c r="A192" s="27"/>
      <c r="B192" s="28"/>
      <c r="C192" s="28"/>
      <c r="D192" s="28"/>
      <c r="E192" s="28"/>
      <c r="F192" s="6" t="s">
        <v>189</v>
      </c>
      <c r="G192" s="6" t="s">
        <v>190</v>
      </c>
      <c r="H192" s="7">
        <v>9464.59</v>
      </c>
      <c r="I192" s="7">
        <v>135535.41</v>
      </c>
      <c r="J192" s="7"/>
      <c r="K192" s="8"/>
    </row>
    <row r="193" spans="1:11" ht="21" x14ac:dyDescent="0.2">
      <c r="A193" s="27"/>
      <c r="B193" s="28"/>
      <c r="C193" s="28"/>
      <c r="D193" s="28"/>
      <c r="E193" s="28"/>
      <c r="F193" s="6" t="s">
        <v>54</v>
      </c>
      <c r="G193" s="6" t="s">
        <v>55</v>
      </c>
      <c r="H193" s="7">
        <v>21724.05</v>
      </c>
      <c r="I193" s="7">
        <v>28345.25</v>
      </c>
      <c r="J193" s="7"/>
      <c r="K193" s="8"/>
    </row>
    <row r="194" spans="1:11" s="21" customFormat="1" x14ac:dyDescent="0.2">
      <c r="A194" s="17"/>
      <c r="B194" s="18"/>
      <c r="C194" s="18"/>
      <c r="D194" s="18"/>
      <c r="E194" s="18"/>
      <c r="F194" s="18"/>
      <c r="G194" s="18"/>
      <c r="H194" s="19"/>
      <c r="I194" s="19"/>
      <c r="J194" s="19"/>
      <c r="K194" s="20"/>
    </row>
    <row r="195" spans="1:11" x14ac:dyDescent="0.2">
      <c r="A195" s="27" t="s">
        <v>191</v>
      </c>
      <c r="B195" s="28" t="s">
        <v>192</v>
      </c>
      <c r="C195" s="28" t="s">
        <v>48</v>
      </c>
      <c r="D195" s="28" t="s">
        <v>49</v>
      </c>
      <c r="E195" s="28" t="s">
        <v>11</v>
      </c>
      <c r="F195" s="6" t="s">
        <v>89</v>
      </c>
      <c r="G195" s="6" t="s">
        <v>90</v>
      </c>
      <c r="H195" s="7">
        <v>7500</v>
      </c>
      <c r="I195" s="7"/>
      <c r="J195" s="7"/>
      <c r="K195" s="8"/>
    </row>
    <row r="196" spans="1:11" ht="21" x14ac:dyDescent="0.2">
      <c r="A196" s="27"/>
      <c r="B196" s="28"/>
      <c r="C196" s="28"/>
      <c r="D196" s="28"/>
      <c r="E196" s="28"/>
      <c r="F196" s="6" t="s">
        <v>54</v>
      </c>
      <c r="G196" s="6" t="s">
        <v>55</v>
      </c>
      <c r="H196" s="7">
        <v>2.36</v>
      </c>
      <c r="I196" s="7">
        <v>97.64</v>
      </c>
      <c r="J196" s="7"/>
      <c r="K196" s="8"/>
    </row>
    <row r="197" spans="1:11" ht="21" x14ac:dyDescent="0.2">
      <c r="A197" s="27"/>
      <c r="B197" s="28"/>
      <c r="C197" s="28"/>
      <c r="D197" s="28"/>
      <c r="E197" s="28"/>
      <c r="F197" s="6" t="s">
        <v>156</v>
      </c>
      <c r="G197" s="6" t="s">
        <v>157</v>
      </c>
      <c r="H197" s="7">
        <v>83.29</v>
      </c>
      <c r="I197" s="7">
        <v>18021.71</v>
      </c>
      <c r="J197" s="7"/>
      <c r="K197" s="8"/>
    </row>
    <row r="198" spans="1:11" ht="21" x14ac:dyDescent="0.2">
      <c r="A198" s="27"/>
      <c r="B198" s="28"/>
      <c r="C198" s="6" t="s">
        <v>57</v>
      </c>
      <c r="D198" s="6" t="s">
        <v>58</v>
      </c>
      <c r="E198" s="6" t="s">
        <v>11</v>
      </c>
      <c r="F198" s="6" t="s">
        <v>156</v>
      </c>
      <c r="G198" s="6" t="s">
        <v>157</v>
      </c>
      <c r="H198" s="7">
        <v>0</v>
      </c>
      <c r="I198" s="7">
        <v>100</v>
      </c>
      <c r="J198" s="7"/>
      <c r="K198" s="8"/>
    </row>
    <row r="199" spans="1:11" s="21" customFormat="1" x14ac:dyDescent="0.2">
      <c r="A199" s="17"/>
      <c r="B199" s="18"/>
      <c r="C199" s="18"/>
      <c r="D199" s="18"/>
      <c r="E199" s="18"/>
      <c r="F199" s="18"/>
      <c r="G199" s="18"/>
      <c r="H199" s="19"/>
      <c r="I199" s="19"/>
      <c r="J199" s="19"/>
      <c r="K199" s="20"/>
    </row>
    <row r="200" spans="1:11" x14ac:dyDescent="0.2">
      <c r="A200" s="27" t="s">
        <v>193</v>
      </c>
      <c r="B200" s="28" t="s">
        <v>194</v>
      </c>
      <c r="C200" s="28" t="s">
        <v>48</v>
      </c>
      <c r="D200" s="28" t="s">
        <v>49</v>
      </c>
      <c r="E200" s="28" t="s">
        <v>11</v>
      </c>
      <c r="F200" s="6" t="s">
        <v>70</v>
      </c>
      <c r="G200" s="6" t="s">
        <v>71</v>
      </c>
      <c r="H200" s="7">
        <v>0</v>
      </c>
      <c r="I200" s="7">
        <v>92</v>
      </c>
      <c r="J200" s="7"/>
      <c r="K200" s="8"/>
    </row>
    <row r="201" spans="1:11" ht="21" x14ac:dyDescent="0.2">
      <c r="A201" s="27"/>
      <c r="B201" s="28"/>
      <c r="C201" s="28"/>
      <c r="D201" s="28"/>
      <c r="E201" s="28"/>
      <c r="F201" s="6" t="s">
        <v>54</v>
      </c>
      <c r="G201" s="6" t="s">
        <v>55</v>
      </c>
      <c r="H201" s="7">
        <v>1145</v>
      </c>
      <c r="I201" s="7"/>
      <c r="J201" s="7"/>
      <c r="K201" s="8"/>
    </row>
    <row r="202" spans="1:11" s="21" customFormat="1" x14ac:dyDescent="0.2">
      <c r="A202" s="17"/>
      <c r="B202" s="18"/>
      <c r="C202" s="18"/>
      <c r="D202" s="18"/>
      <c r="E202" s="18"/>
      <c r="F202" s="18"/>
      <c r="G202" s="18"/>
      <c r="H202" s="19"/>
      <c r="I202" s="19"/>
      <c r="J202" s="19"/>
      <c r="K202" s="20"/>
    </row>
    <row r="203" spans="1:11" x14ac:dyDescent="0.2">
      <c r="A203" s="27" t="s">
        <v>195</v>
      </c>
      <c r="B203" s="28" t="s">
        <v>196</v>
      </c>
      <c r="C203" s="28" t="s">
        <v>48</v>
      </c>
      <c r="D203" s="28" t="s">
        <v>49</v>
      </c>
      <c r="E203" s="28" t="s">
        <v>11</v>
      </c>
      <c r="F203" s="6" t="s">
        <v>89</v>
      </c>
      <c r="G203" s="6" t="s">
        <v>90</v>
      </c>
      <c r="H203" s="7">
        <v>0</v>
      </c>
      <c r="I203" s="7">
        <v>5000</v>
      </c>
      <c r="J203" s="7">
        <v>813.94</v>
      </c>
      <c r="K203" s="8">
        <v>813.94</v>
      </c>
    </row>
    <row r="204" spans="1:11" x14ac:dyDescent="0.2">
      <c r="A204" s="27"/>
      <c r="B204" s="28"/>
      <c r="C204" s="28"/>
      <c r="D204" s="28"/>
      <c r="E204" s="28"/>
      <c r="F204" s="6" t="s">
        <v>68</v>
      </c>
      <c r="G204" s="6" t="s">
        <v>69</v>
      </c>
      <c r="H204" s="7">
        <v>0</v>
      </c>
      <c r="I204" s="7">
        <v>96002</v>
      </c>
      <c r="J204" s="7">
        <v>96000</v>
      </c>
      <c r="K204" s="8"/>
    </row>
    <row r="205" spans="1:11" x14ac:dyDescent="0.2">
      <c r="A205" s="27"/>
      <c r="B205" s="28"/>
      <c r="C205" s="28"/>
      <c r="D205" s="28"/>
      <c r="E205" s="28"/>
      <c r="F205" s="6" t="s">
        <v>178</v>
      </c>
      <c r="G205" s="6" t="s">
        <v>179</v>
      </c>
      <c r="H205" s="7">
        <v>41801</v>
      </c>
      <c r="I205" s="7"/>
      <c r="J205" s="7"/>
      <c r="K205" s="8"/>
    </row>
    <row r="206" spans="1:11" x14ac:dyDescent="0.2">
      <c r="A206" s="27"/>
      <c r="B206" s="28"/>
      <c r="C206" s="28"/>
      <c r="D206" s="28"/>
      <c r="E206" s="28"/>
      <c r="F206" s="6" t="s">
        <v>70</v>
      </c>
      <c r="G206" s="6" t="s">
        <v>71</v>
      </c>
      <c r="H206" s="7">
        <v>1767</v>
      </c>
      <c r="I206" s="7"/>
      <c r="J206" s="7"/>
      <c r="K206" s="8"/>
    </row>
    <row r="207" spans="1:11" x14ac:dyDescent="0.2">
      <c r="A207" s="27"/>
      <c r="B207" s="28"/>
      <c r="C207" s="28"/>
      <c r="D207" s="28"/>
      <c r="E207" s="28"/>
      <c r="F207" s="6" t="s">
        <v>91</v>
      </c>
      <c r="G207" s="6" t="s">
        <v>92</v>
      </c>
      <c r="H207" s="7">
        <v>0</v>
      </c>
      <c r="I207" s="7">
        <v>5000</v>
      </c>
      <c r="J207" s="7"/>
      <c r="K207" s="8"/>
    </row>
    <row r="208" spans="1:11" x14ac:dyDescent="0.2">
      <c r="A208" s="27"/>
      <c r="B208" s="28"/>
      <c r="C208" s="28"/>
      <c r="D208" s="28"/>
      <c r="E208" s="28"/>
      <c r="F208" s="6" t="s">
        <v>63</v>
      </c>
      <c r="G208" s="6" t="s">
        <v>64</v>
      </c>
      <c r="H208" s="7">
        <v>0</v>
      </c>
      <c r="I208" s="7">
        <v>2000</v>
      </c>
      <c r="J208" s="7">
        <v>606.53</v>
      </c>
      <c r="K208" s="8">
        <v>606.53</v>
      </c>
    </row>
    <row r="209" spans="1:11" ht="21" x14ac:dyDescent="0.2">
      <c r="A209" s="27"/>
      <c r="B209" s="28"/>
      <c r="C209" s="28"/>
      <c r="D209" s="28"/>
      <c r="E209" s="28"/>
      <c r="F209" s="6" t="s">
        <v>54</v>
      </c>
      <c r="G209" s="6" t="s">
        <v>55</v>
      </c>
      <c r="H209" s="7">
        <v>250</v>
      </c>
      <c r="I209" s="7"/>
      <c r="J209" s="7"/>
      <c r="K209" s="8"/>
    </row>
    <row r="210" spans="1:11" x14ac:dyDescent="0.2">
      <c r="A210" s="27"/>
      <c r="B210" s="28"/>
      <c r="C210" s="28"/>
      <c r="D210" s="28"/>
      <c r="E210" s="6" t="s">
        <v>197</v>
      </c>
      <c r="F210" s="6" t="s">
        <v>68</v>
      </c>
      <c r="G210" s="6" t="s">
        <v>69</v>
      </c>
      <c r="H210" s="7">
        <v>0</v>
      </c>
      <c r="I210" s="7">
        <v>100</v>
      </c>
      <c r="J210" s="7"/>
      <c r="K210" s="8"/>
    </row>
    <row r="211" spans="1:11" s="21" customFormat="1" x14ac:dyDescent="0.2">
      <c r="A211" s="17"/>
      <c r="B211" s="18"/>
      <c r="C211" s="18"/>
      <c r="D211" s="18"/>
      <c r="E211" s="18"/>
      <c r="F211" s="18"/>
      <c r="G211" s="18"/>
      <c r="H211" s="19"/>
      <c r="I211" s="19"/>
      <c r="J211" s="19"/>
      <c r="K211" s="20"/>
    </row>
    <row r="212" spans="1:11" x14ac:dyDescent="0.2">
      <c r="A212" s="27" t="s">
        <v>198</v>
      </c>
      <c r="B212" s="28" t="s">
        <v>199</v>
      </c>
      <c r="C212" s="28" t="s">
        <v>48</v>
      </c>
      <c r="D212" s="28" t="s">
        <v>49</v>
      </c>
      <c r="E212" s="28" t="s">
        <v>11</v>
      </c>
      <c r="F212" s="6" t="s">
        <v>89</v>
      </c>
      <c r="G212" s="6" t="s">
        <v>90</v>
      </c>
      <c r="H212" s="7">
        <v>0</v>
      </c>
      <c r="I212" s="7">
        <v>5000</v>
      </c>
      <c r="J212" s="7"/>
      <c r="K212" s="8"/>
    </row>
    <row r="213" spans="1:11" x14ac:dyDescent="0.2">
      <c r="A213" s="27"/>
      <c r="B213" s="28"/>
      <c r="C213" s="28"/>
      <c r="D213" s="28"/>
      <c r="E213" s="28"/>
      <c r="F213" s="6" t="s">
        <v>70</v>
      </c>
      <c r="G213" s="6" t="s">
        <v>71</v>
      </c>
      <c r="H213" s="7">
        <v>3628.22</v>
      </c>
      <c r="I213" s="7">
        <v>138</v>
      </c>
      <c r="J213" s="7"/>
      <c r="K213" s="8"/>
    </row>
    <row r="214" spans="1:11" x14ac:dyDescent="0.2">
      <c r="A214" s="27"/>
      <c r="B214" s="28"/>
      <c r="C214" s="28"/>
      <c r="D214" s="28"/>
      <c r="E214" s="28"/>
      <c r="F214" s="6" t="s">
        <v>91</v>
      </c>
      <c r="G214" s="6" t="s">
        <v>92</v>
      </c>
      <c r="H214" s="7">
        <v>0</v>
      </c>
      <c r="I214" s="7">
        <v>5000</v>
      </c>
      <c r="J214" s="7"/>
      <c r="K214" s="8"/>
    </row>
    <row r="215" spans="1:11" x14ac:dyDescent="0.2">
      <c r="A215" s="27"/>
      <c r="B215" s="28"/>
      <c r="C215" s="28"/>
      <c r="D215" s="28"/>
      <c r="E215" s="28"/>
      <c r="F215" s="6" t="s">
        <v>63</v>
      </c>
      <c r="G215" s="6" t="s">
        <v>64</v>
      </c>
      <c r="H215" s="7">
        <v>0</v>
      </c>
      <c r="I215" s="7">
        <v>5000</v>
      </c>
      <c r="J215" s="7"/>
      <c r="K215" s="8"/>
    </row>
    <row r="216" spans="1:11" ht="21" x14ac:dyDescent="0.2">
      <c r="A216" s="27"/>
      <c r="B216" s="28"/>
      <c r="C216" s="28"/>
      <c r="D216" s="28"/>
      <c r="E216" s="28"/>
      <c r="F216" s="6" t="s">
        <v>54</v>
      </c>
      <c r="G216" s="6" t="s">
        <v>55</v>
      </c>
      <c r="H216" s="7">
        <v>3944.79</v>
      </c>
      <c r="I216" s="7">
        <v>113.56</v>
      </c>
      <c r="J216" s="7"/>
      <c r="K216" s="8"/>
    </row>
    <row r="217" spans="1:11" x14ac:dyDescent="0.2">
      <c r="A217" s="27"/>
      <c r="B217" s="28"/>
      <c r="C217" s="28"/>
      <c r="D217" s="28"/>
      <c r="E217" s="6" t="s">
        <v>53</v>
      </c>
      <c r="F217" s="6" t="s">
        <v>108</v>
      </c>
      <c r="G217" s="6" t="s">
        <v>109</v>
      </c>
      <c r="H217" s="7">
        <v>6700</v>
      </c>
      <c r="I217" s="7"/>
      <c r="J217" s="7"/>
      <c r="K217" s="8"/>
    </row>
    <row r="218" spans="1:11" ht="21" x14ac:dyDescent="0.2">
      <c r="A218" s="27"/>
      <c r="B218" s="28"/>
      <c r="C218" s="6" t="s">
        <v>57</v>
      </c>
      <c r="D218" s="6" t="s">
        <v>58</v>
      </c>
      <c r="E218" s="6" t="s">
        <v>11</v>
      </c>
      <c r="F218" s="6" t="s">
        <v>70</v>
      </c>
      <c r="G218" s="6" t="s">
        <v>71</v>
      </c>
      <c r="H218" s="7">
        <v>0</v>
      </c>
      <c r="I218" s="7">
        <v>34300</v>
      </c>
      <c r="J218" s="7"/>
      <c r="K218" s="8"/>
    </row>
    <row r="219" spans="1:11" s="21" customFormat="1" x14ac:dyDescent="0.2">
      <c r="A219" s="17"/>
      <c r="B219" s="18"/>
      <c r="C219" s="18"/>
      <c r="D219" s="18"/>
      <c r="E219" s="18"/>
      <c r="F219" s="18"/>
      <c r="G219" s="18"/>
      <c r="H219" s="19"/>
      <c r="I219" s="19"/>
      <c r="J219" s="19"/>
      <c r="K219" s="20"/>
    </row>
    <row r="220" spans="1:11" x14ac:dyDescent="0.2">
      <c r="A220" s="27" t="s">
        <v>200</v>
      </c>
      <c r="B220" s="28" t="s">
        <v>201</v>
      </c>
      <c r="C220" s="28" t="s">
        <v>48</v>
      </c>
      <c r="D220" s="28" t="s">
        <v>49</v>
      </c>
      <c r="E220" s="28" t="s">
        <v>11</v>
      </c>
      <c r="F220" s="6" t="s">
        <v>89</v>
      </c>
      <c r="G220" s="6" t="s">
        <v>90</v>
      </c>
      <c r="H220" s="7">
        <v>0</v>
      </c>
      <c r="I220" s="7">
        <v>3000</v>
      </c>
      <c r="J220" s="7"/>
      <c r="K220" s="8"/>
    </row>
    <row r="221" spans="1:11" x14ac:dyDescent="0.2">
      <c r="A221" s="27"/>
      <c r="B221" s="28"/>
      <c r="C221" s="28"/>
      <c r="D221" s="28"/>
      <c r="E221" s="28"/>
      <c r="F221" s="6" t="s">
        <v>68</v>
      </c>
      <c r="G221" s="6" t="s">
        <v>69</v>
      </c>
      <c r="H221" s="7">
        <v>0</v>
      </c>
      <c r="I221" s="7">
        <v>12001</v>
      </c>
      <c r="J221" s="7">
        <v>7000</v>
      </c>
      <c r="K221" s="8"/>
    </row>
    <row r="222" spans="1:11" x14ac:dyDescent="0.2">
      <c r="A222" s="27"/>
      <c r="B222" s="28"/>
      <c r="C222" s="28"/>
      <c r="D222" s="28"/>
      <c r="E222" s="28"/>
      <c r="F222" s="6" t="s">
        <v>178</v>
      </c>
      <c r="G222" s="6" t="s">
        <v>179</v>
      </c>
      <c r="H222" s="7">
        <v>0</v>
      </c>
      <c r="I222" s="7">
        <v>21001</v>
      </c>
      <c r="J222" s="7">
        <v>7000</v>
      </c>
      <c r="K222" s="8"/>
    </row>
    <row r="223" spans="1:11" x14ac:dyDescent="0.2">
      <c r="A223" s="27"/>
      <c r="B223" s="28"/>
      <c r="C223" s="28"/>
      <c r="D223" s="28"/>
      <c r="E223" s="28"/>
      <c r="F223" s="6" t="s">
        <v>70</v>
      </c>
      <c r="G223" s="6" t="s">
        <v>71</v>
      </c>
      <c r="H223" s="7">
        <v>2478</v>
      </c>
      <c r="I223" s="7">
        <v>28575</v>
      </c>
      <c r="J223" s="7"/>
      <c r="K223" s="8"/>
    </row>
    <row r="224" spans="1:11" x14ac:dyDescent="0.2">
      <c r="A224" s="27"/>
      <c r="B224" s="28"/>
      <c r="C224" s="28"/>
      <c r="D224" s="28"/>
      <c r="E224" s="28"/>
      <c r="F224" s="6" t="s">
        <v>91</v>
      </c>
      <c r="G224" s="6" t="s">
        <v>92</v>
      </c>
      <c r="H224" s="7">
        <v>0</v>
      </c>
      <c r="I224" s="7">
        <v>10000</v>
      </c>
      <c r="J224" s="7"/>
      <c r="K224" s="8"/>
    </row>
    <row r="225" spans="1:11" x14ac:dyDescent="0.2">
      <c r="A225" s="27"/>
      <c r="B225" s="28"/>
      <c r="C225" s="28"/>
      <c r="D225" s="28"/>
      <c r="E225" s="28"/>
      <c r="F225" s="6" t="s">
        <v>63</v>
      </c>
      <c r="G225" s="6" t="s">
        <v>64</v>
      </c>
      <c r="H225" s="7">
        <v>0</v>
      </c>
      <c r="I225" s="7">
        <v>3000</v>
      </c>
      <c r="J225" s="7">
        <v>2993.67</v>
      </c>
      <c r="K225" s="8">
        <v>2993.67</v>
      </c>
    </row>
    <row r="226" spans="1:11" ht="21" x14ac:dyDescent="0.2">
      <c r="A226" s="27"/>
      <c r="B226" s="28"/>
      <c r="C226" s="28"/>
      <c r="D226" s="28"/>
      <c r="E226" s="28"/>
      <c r="F226" s="6" t="s">
        <v>54</v>
      </c>
      <c r="G226" s="6" t="s">
        <v>55</v>
      </c>
      <c r="H226" s="7">
        <v>6009.49</v>
      </c>
      <c r="I226" s="7">
        <v>6216.68</v>
      </c>
      <c r="J226" s="7">
        <v>2711.35</v>
      </c>
      <c r="K226" s="8"/>
    </row>
    <row r="227" spans="1:11" x14ac:dyDescent="0.2">
      <c r="A227" s="27"/>
      <c r="B227" s="28"/>
      <c r="C227" s="28"/>
      <c r="D227" s="28"/>
      <c r="E227" s="28"/>
      <c r="F227" s="6" t="s">
        <v>108</v>
      </c>
      <c r="G227" s="6" t="s">
        <v>109</v>
      </c>
      <c r="H227" s="7">
        <v>5000</v>
      </c>
      <c r="I227" s="7"/>
      <c r="J227" s="7"/>
      <c r="K227" s="8"/>
    </row>
    <row r="228" spans="1:11" x14ac:dyDescent="0.2">
      <c r="A228" s="27"/>
      <c r="B228" s="28"/>
      <c r="C228" s="28"/>
      <c r="D228" s="28"/>
      <c r="E228" s="6" t="s">
        <v>99</v>
      </c>
      <c r="F228" s="6" t="s">
        <v>102</v>
      </c>
      <c r="G228" s="6" t="s">
        <v>103</v>
      </c>
      <c r="H228" s="7">
        <v>0</v>
      </c>
      <c r="I228" s="7">
        <v>400000</v>
      </c>
      <c r="J228" s="7"/>
      <c r="K228" s="8"/>
    </row>
    <row r="229" spans="1:11" s="21" customFormat="1" x14ac:dyDescent="0.2">
      <c r="A229" s="17"/>
      <c r="B229" s="18"/>
      <c r="C229" s="18"/>
      <c r="D229" s="18"/>
      <c r="E229" s="18"/>
      <c r="F229" s="18"/>
      <c r="G229" s="18"/>
      <c r="H229" s="19"/>
      <c r="I229" s="19"/>
      <c r="J229" s="19"/>
      <c r="K229" s="20"/>
    </row>
    <row r="230" spans="1:11" x14ac:dyDescent="0.2">
      <c r="A230" s="27" t="s">
        <v>202</v>
      </c>
      <c r="B230" s="28" t="s">
        <v>203</v>
      </c>
      <c r="C230" s="28" t="s">
        <v>48</v>
      </c>
      <c r="D230" s="28" t="s">
        <v>49</v>
      </c>
      <c r="E230" s="28" t="s">
        <v>11</v>
      </c>
      <c r="F230" s="6" t="s">
        <v>89</v>
      </c>
      <c r="G230" s="6" t="s">
        <v>90</v>
      </c>
      <c r="H230" s="7">
        <v>500</v>
      </c>
      <c r="I230" s="7">
        <v>1800</v>
      </c>
      <c r="J230" s="7">
        <v>299.38</v>
      </c>
      <c r="K230" s="8">
        <v>299.38</v>
      </c>
    </row>
    <row r="231" spans="1:11" x14ac:dyDescent="0.2">
      <c r="A231" s="27"/>
      <c r="B231" s="28"/>
      <c r="C231" s="28"/>
      <c r="D231" s="28"/>
      <c r="E231" s="28"/>
      <c r="F231" s="6" t="s">
        <v>70</v>
      </c>
      <c r="G231" s="6" t="s">
        <v>71</v>
      </c>
      <c r="H231" s="7">
        <v>345</v>
      </c>
      <c r="I231" s="7">
        <v>494.5</v>
      </c>
      <c r="J231" s="7"/>
      <c r="K231" s="8"/>
    </row>
    <row r="232" spans="1:11" x14ac:dyDescent="0.2">
      <c r="A232" s="27"/>
      <c r="B232" s="28"/>
      <c r="C232" s="28"/>
      <c r="D232" s="28"/>
      <c r="E232" s="28"/>
      <c r="F232" s="6" t="s">
        <v>91</v>
      </c>
      <c r="G232" s="6" t="s">
        <v>92</v>
      </c>
      <c r="H232" s="7">
        <v>1300</v>
      </c>
      <c r="I232" s="7"/>
      <c r="J232" s="7"/>
      <c r="K232" s="8"/>
    </row>
    <row r="233" spans="1:11" x14ac:dyDescent="0.2">
      <c r="A233" s="27"/>
      <c r="B233" s="28"/>
      <c r="C233" s="28"/>
      <c r="D233" s="28"/>
      <c r="E233" s="28"/>
      <c r="F233" s="6" t="s">
        <v>63</v>
      </c>
      <c r="G233" s="6" t="s">
        <v>64</v>
      </c>
      <c r="H233" s="7">
        <v>500</v>
      </c>
      <c r="I233" s="7">
        <v>800</v>
      </c>
      <c r="J233" s="7"/>
      <c r="K233" s="8"/>
    </row>
    <row r="234" spans="1:11" ht="21" x14ac:dyDescent="0.2">
      <c r="A234" s="27"/>
      <c r="B234" s="28"/>
      <c r="C234" s="28"/>
      <c r="D234" s="28"/>
      <c r="E234" s="28"/>
      <c r="F234" s="6" t="s">
        <v>54</v>
      </c>
      <c r="G234" s="6" t="s">
        <v>55</v>
      </c>
      <c r="H234" s="7">
        <v>400</v>
      </c>
      <c r="I234" s="7"/>
      <c r="J234" s="7"/>
      <c r="K234" s="8"/>
    </row>
    <row r="235" spans="1:11" x14ac:dyDescent="0.2">
      <c r="A235" s="27"/>
      <c r="B235" s="28"/>
      <c r="C235" s="28"/>
      <c r="D235" s="28"/>
      <c r="E235" s="28"/>
      <c r="F235" s="6" t="s">
        <v>30</v>
      </c>
      <c r="G235" s="6" t="s">
        <v>31</v>
      </c>
      <c r="H235" s="7">
        <v>100</v>
      </c>
      <c r="I235" s="7">
        <v>24000</v>
      </c>
      <c r="J235" s="7"/>
      <c r="K235" s="8"/>
    </row>
    <row r="236" spans="1:11" x14ac:dyDescent="0.2">
      <c r="A236" s="27"/>
      <c r="B236" s="28"/>
      <c r="C236" s="28"/>
      <c r="D236" s="28"/>
      <c r="E236" s="6" t="s">
        <v>53</v>
      </c>
      <c r="F236" s="6" t="s">
        <v>68</v>
      </c>
      <c r="G236" s="6" t="s">
        <v>69</v>
      </c>
      <c r="H236" s="7">
        <v>0</v>
      </c>
      <c r="I236" s="7">
        <v>50000</v>
      </c>
      <c r="J236" s="7"/>
      <c r="K236" s="8"/>
    </row>
    <row r="237" spans="1:11" s="21" customFormat="1" x14ac:dyDescent="0.2">
      <c r="A237" s="17"/>
      <c r="B237" s="18"/>
      <c r="C237" s="18"/>
      <c r="D237" s="18"/>
      <c r="E237" s="18"/>
      <c r="F237" s="18"/>
      <c r="G237" s="18"/>
      <c r="H237" s="19"/>
      <c r="I237" s="19"/>
      <c r="J237" s="19"/>
      <c r="K237" s="20"/>
    </row>
    <row r="238" spans="1:11" x14ac:dyDescent="0.2">
      <c r="A238" s="27" t="s">
        <v>204</v>
      </c>
      <c r="B238" s="28" t="s">
        <v>205</v>
      </c>
      <c r="C238" s="28" t="s">
        <v>48</v>
      </c>
      <c r="D238" s="28" t="s">
        <v>49</v>
      </c>
      <c r="E238" s="28" t="s">
        <v>11</v>
      </c>
      <c r="F238" s="6" t="s">
        <v>70</v>
      </c>
      <c r="G238" s="6" t="s">
        <v>71</v>
      </c>
      <c r="H238" s="7">
        <v>0</v>
      </c>
      <c r="I238" s="7">
        <v>230</v>
      </c>
      <c r="J238" s="7"/>
      <c r="K238" s="8"/>
    </row>
    <row r="239" spans="1:11" x14ac:dyDescent="0.2">
      <c r="A239" s="27"/>
      <c r="B239" s="28"/>
      <c r="C239" s="28"/>
      <c r="D239" s="28"/>
      <c r="E239" s="28"/>
      <c r="F239" s="6" t="s">
        <v>63</v>
      </c>
      <c r="G239" s="6" t="s">
        <v>64</v>
      </c>
      <c r="H239" s="7">
        <v>0</v>
      </c>
      <c r="I239" s="7"/>
      <c r="J239" s="7"/>
      <c r="K239" s="8"/>
    </row>
    <row r="240" spans="1:11" ht="21" x14ac:dyDescent="0.2">
      <c r="A240" s="27"/>
      <c r="B240" s="28"/>
      <c r="C240" s="28"/>
      <c r="D240" s="28"/>
      <c r="E240" s="28"/>
      <c r="F240" s="6" t="s">
        <v>54</v>
      </c>
      <c r="G240" s="6" t="s">
        <v>55</v>
      </c>
      <c r="H240" s="7">
        <v>648</v>
      </c>
      <c r="I240" s="7">
        <v>564.5</v>
      </c>
      <c r="J240" s="7"/>
      <c r="K240" s="8"/>
    </row>
    <row r="241" spans="1:11" s="21" customFormat="1" x14ac:dyDescent="0.2">
      <c r="A241" s="17"/>
      <c r="B241" s="18"/>
      <c r="C241" s="18"/>
      <c r="D241" s="18"/>
      <c r="E241" s="18"/>
      <c r="F241" s="18"/>
      <c r="G241" s="18"/>
      <c r="H241" s="19"/>
      <c r="I241" s="19"/>
      <c r="J241" s="19"/>
      <c r="K241" s="20"/>
    </row>
    <row r="242" spans="1:11" ht="21" x14ac:dyDescent="0.2">
      <c r="A242" s="5" t="s">
        <v>206</v>
      </c>
      <c r="B242" s="6" t="s">
        <v>207</v>
      </c>
      <c r="C242" s="6" t="s">
        <v>48</v>
      </c>
      <c r="D242" s="6" t="s">
        <v>49</v>
      </c>
      <c r="E242" s="6" t="s">
        <v>11</v>
      </c>
      <c r="F242" s="6" t="s">
        <v>63</v>
      </c>
      <c r="G242" s="6" t="s">
        <v>64</v>
      </c>
      <c r="H242" s="7">
        <v>0</v>
      </c>
      <c r="I242" s="7"/>
      <c r="J242" s="7"/>
      <c r="K242" s="8"/>
    </row>
    <row r="243" spans="1:11" s="21" customFormat="1" x14ac:dyDescent="0.2">
      <c r="A243" s="17"/>
      <c r="B243" s="18"/>
      <c r="C243" s="18"/>
      <c r="D243" s="18"/>
      <c r="E243" s="18"/>
      <c r="F243" s="18"/>
      <c r="G243" s="18"/>
      <c r="H243" s="19"/>
      <c r="I243" s="19"/>
      <c r="J243" s="19"/>
      <c r="K243" s="20"/>
    </row>
    <row r="244" spans="1:11" x14ac:dyDescent="0.2">
      <c r="A244" s="27" t="s">
        <v>208</v>
      </c>
      <c r="B244" s="28" t="s">
        <v>209</v>
      </c>
      <c r="C244" s="28" t="s">
        <v>48</v>
      </c>
      <c r="D244" s="28" t="s">
        <v>49</v>
      </c>
      <c r="E244" s="28" t="s">
        <v>11</v>
      </c>
      <c r="F244" s="6" t="s">
        <v>70</v>
      </c>
      <c r="G244" s="6" t="s">
        <v>71</v>
      </c>
      <c r="H244" s="7">
        <v>18500</v>
      </c>
      <c r="I244" s="7"/>
      <c r="J244" s="7"/>
      <c r="K244" s="8"/>
    </row>
    <row r="245" spans="1:11" ht="21" x14ac:dyDescent="0.2">
      <c r="A245" s="27"/>
      <c r="B245" s="28"/>
      <c r="C245" s="28"/>
      <c r="D245" s="28"/>
      <c r="E245" s="28"/>
      <c r="F245" s="6" t="s">
        <v>54</v>
      </c>
      <c r="G245" s="6" t="s">
        <v>55</v>
      </c>
      <c r="H245" s="7">
        <v>2837.74</v>
      </c>
      <c r="I245" s="7">
        <v>27162.26</v>
      </c>
      <c r="J245" s="7"/>
      <c r="K245" s="8"/>
    </row>
    <row r="246" spans="1:11" s="21" customFormat="1" x14ac:dyDescent="0.2">
      <c r="A246" s="17"/>
      <c r="B246" s="18"/>
      <c r="C246" s="18"/>
      <c r="D246" s="18"/>
      <c r="E246" s="18"/>
      <c r="F246" s="18"/>
      <c r="G246" s="18"/>
      <c r="H246" s="19"/>
      <c r="I246" s="19"/>
      <c r="J246" s="19"/>
      <c r="K246" s="20"/>
    </row>
    <row r="247" spans="1:11" x14ac:dyDescent="0.2">
      <c r="A247" s="27" t="s">
        <v>210</v>
      </c>
      <c r="B247" s="28" t="s">
        <v>211</v>
      </c>
      <c r="C247" s="28" t="s">
        <v>48</v>
      </c>
      <c r="D247" s="28" t="s">
        <v>49</v>
      </c>
      <c r="E247" s="6" t="s">
        <v>11</v>
      </c>
      <c r="F247" s="6" t="s">
        <v>70</v>
      </c>
      <c r="G247" s="6" t="s">
        <v>71</v>
      </c>
      <c r="H247" s="7">
        <v>0</v>
      </c>
      <c r="I247" s="7">
        <v>174</v>
      </c>
      <c r="J247" s="7"/>
      <c r="K247" s="8"/>
    </row>
    <row r="248" spans="1:11" x14ac:dyDescent="0.2">
      <c r="A248" s="27"/>
      <c r="B248" s="28"/>
      <c r="C248" s="28"/>
      <c r="D248" s="28"/>
      <c r="E248" s="28" t="s">
        <v>99</v>
      </c>
      <c r="F248" s="6" t="s">
        <v>68</v>
      </c>
      <c r="G248" s="6" t="s">
        <v>69</v>
      </c>
      <c r="H248" s="7">
        <v>0</v>
      </c>
      <c r="I248" s="7">
        <v>3610.5</v>
      </c>
      <c r="J248" s="7"/>
      <c r="K248" s="8"/>
    </row>
    <row r="249" spans="1:11" x14ac:dyDescent="0.2">
      <c r="A249" s="27"/>
      <c r="B249" s="28"/>
      <c r="C249" s="28"/>
      <c r="D249" s="28"/>
      <c r="E249" s="28"/>
      <c r="F249" s="6" t="s">
        <v>178</v>
      </c>
      <c r="G249" s="6" t="s">
        <v>179</v>
      </c>
      <c r="H249" s="7">
        <v>0</v>
      </c>
      <c r="I249" s="7">
        <v>15247.75</v>
      </c>
      <c r="J249" s="7"/>
      <c r="K249" s="8"/>
    </row>
    <row r="250" spans="1:11" s="21" customFormat="1" x14ac:dyDescent="0.2">
      <c r="A250" s="17"/>
      <c r="B250" s="18"/>
      <c r="C250" s="18"/>
      <c r="D250" s="18"/>
      <c r="E250" s="18"/>
      <c r="F250" s="18"/>
      <c r="G250" s="18"/>
      <c r="H250" s="19"/>
      <c r="I250" s="19"/>
      <c r="J250" s="19"/>
      <c r="K250" s="20"/>
    </row>
    <row r="251" spans="1:11" x14ac:dyDescent="0.2">
      <c r="A251" s="27" t="s">
        <v>212</v>
      </c>
      <c r="B251" s="28" t="s">
        <v>213</v>
      </c>
      <c r="C251" s="28" t="s">
        <v>48</v>
      </c>
      <c r="D251" s="28" t="s">
        <v>49</v>
      </c>
      <c r="E251" s="28" t="s">
        <v>11</v>
      </c>
      <c r="F251" s="6" t="s">
        <v>70</v>
      </c>
      <c r="G251" s="6" t="s">
        <v>71</v>
      </c>
      <c r="H251" s="7">
        <v>0</v>
      </c>
      <c r="I251" s="7">
        <v>230</v>
      </c>
      <c r="J251" s="7"/>
      <c r="K251" s="8"/>
    </row>
    <row r="252" spans="1:11" x14ac:dyDescent="0.2">
      <c r="A252" s="27"/>
      <c r="B252" s="28"/>
      <c r="C252" s="28"/>
      <c r="D252" s="28"/>
      <c r="E252" s="28"/>
      <c r="F252" s="6" t="s">
        <v>63</v>
      </c>
      <c r="G252" s="6" t="s">
        <v>64</v>
      </c>
      <c r="H252" s="7">
        <v>22326.45</v>
      </c>
      <c r="I252" s="7"/>
      <c r="J252" s="7"/>
      <c r="K252" s="8"/>
    </row>
    <row r="253" spans="1:11" ht="21" x14ac:dyDescent="0.2">
      <c r="A253" s="27"/>
      <c r="B253" s="28"/>
      <c r="C253" s="28"/>
      <c r="D253" s="28"/>
      <c r="E253" s="28"/>
      <c r="F253" s="6" t="s">
        <v>54</v>
      </c>
      <c r="G253" s="6" t="s">
        <v>55</v>
      </c>
      <c r="H253" s="7">
        <v>0</v>
      </c>
      <c r="I253" s="7"/>
      <c r="J253" s="7"/>
      <c r="K253" s="8"/>
    </row>
    <row r="254" spans="1:11" s="21" customFormat="1" x14ac:dyDescent="0.2">
      <c r="A254" s="17"/>
      <c r="B254" s="18"/>
      <c r="C254" s="18"/>
      <c r="D254" s="18"/>
      <c r="E254" s="18"/>
      <c r="F254" s="18"/>
      <c r="G254" s="18"/>
      <c r="H254" s="19"/>
      <c r="I254" s="19"/>
      <c r="J254" s="19"/>
      <c r="K254" s="20"/>
    </row>
    <row r="255" spans="1:11" x14ac:dyDescent="0.2">
      <c r="A255" s="27" t="s">
        <v>214</v>
      </c>
      <c r="B255" s="28" t="s">
        <v>215</v>
      </c>
      <c r="C255" s="28" t="s">
        <v>48</v>
      </c>
      <c r="D255" s="28" t="s">
        <v>49</v>
      </c>
      <c r="E255" s="28" t="s">
        <v>11</v>
      </c>
      <c r="F255" s="6" t="s">
        <v>89</v>
      </c>
      <c r="G255" s="6" t="s">
        <v>90</v>
      </c>
      <c r="H255" s="7">
        <v>0</v>
      </c>
      <c r="I255" s="7">
        <v>2000</v>
      </c>
      <c r="J255" s="7"/>
      <c r="K255" s="8"/>
    </row>
    <row r="256" spans="1:11" x14ac:dyDescent="0.2">
      <c r="A256" s="27"/>
      <c r="B256" s="28"/>
      <c r="C256" s="28"/>
      <c r="D256" s="28"/>
      <c r="E256" s="28"/>
      <c r="F256" s="6" t="s">
        <v>70</v>
      </c>
      <c r="G256" s="6" t="s">
        <v>71</v>
      </c>
      <c r="H256" s="7">
        <v>10.66</v>
      </c>
      <c r="I256" s="7">
        <v>931.5</v>
      </c>
      <c r="J256" s="7"/>
      <c r="K256" s="8"/>
    </row>
    <row r="257" spans="1:11" x14ac:dyDescent="0.2">
      <c r="A257" s="27"/>
      <c r="B257" s="28"/>
      <c r="C257" s="28"/>
      <c r="D257" s="28"/>
      <c r="E257" s="28"/>
      <c r="F257" s="6" t="s">
        <v>91</v>
      </c>
      <c r="G257" s="6" t="s">
        <v>92</v>
      </c>
      <c r="H257" s="7">
        <v>4000</v>
      </c>
      <c r="I257" s="7"/>
      <c r="J257" s="7"/>
      <c r="K257" s="8"/>
    </row>
    <row r="258" spans="1:11" x14ac:dyDescent="0.2">
      <c r="A258" s="27"/>
      <c r="B258" s="28"/>
      <c r="C258" s="28"/>
      <c r="D258" s="28"/>
      <c r="E258" s="28"/>
      <c r="F258" s="6" t="s">
        <v>63</v>
      </c>
      <c r="G258" s="6" t="s">
        <v>64</v>
      </c>
      <c r="H258" s="7">
        <v>0</v>
      </c>
      <c r="I258" s="7">
        <v>1000</v>
      </c>
      <c r="J258" s="7"/>
      <c r="K258" s="8"/>
    </row>
    <row r="259" spans="1:11" ht="21" x14ac:dyDescent="0.2">
      <c r="A259" s="27"/>
      <c r="B259" s="28"/>
      <c r="C259" s="28"/>
      <c r="D259" s="28"/>
      <c r="E259" s="28"/>
      <c r="F259" s="6" t="s">
        <v>54</v>
      </c>
      <c r="G259" s="6" t="s">
        <v>55</v>
      </c>
      <c r="H259" s="7">
        <v>1877.15</v>
      </c>
      <c r="I259" s="7">
        <v>122.85</v>
      </c>
      <c r="J259" s="7"/>
      <c r="K259" s="8"/>
    </row>
    <row r="260" spans="1:11" s="21" customFormat="1" x14ac:dyDescent="0.2">
      <c r="A260" s="17"/>
      <c r="B260" s="18"/>
      <c r="C260" s="18"/>
      <c r="D260" s="18"/>
      <c r="E260" s="18"/>
      <c r="F260" s="18"/>
      <c r="G260" s="18"/>
      <c r="H260" s="19"/>
      <c r="I260" s="19"/>
      <c r="J260" s="19"/>
      <c r="K260" s="20"/>
    </row>
    <row r="261" spans="1:11" ht="21" x14ac:dyDescent="0.2">
      <c r="A261" s="5" t="s">
        <v>216</v>
      </c>
      <c r="B261" s="6" t="s">
        <v>217</v>
      </c>
      <c r="C261" s="6" t="s">
        <v>218</v>
      </c>
      <c r="D261" s="6" t="s">
        <v>219</v>
      </c>
      <c r="E261" s="6" t="s">
        <v>11</v>
      </c>
      <c r="F261" s="6" t="s">
        <v>63</v>
      </c>
      <c r="G261" s="6" t="s">
        <v>64</v>
      </c>
      <c r="H261" s="7">
        <v>1201.42</v>
      </c>
      <c r="I261" s="7"/>
      <c r="J261" s="7"/>
      <c r="K261" s="8"/>
    </row>
    <row r="262" spans="1:11" s="21" customFormat="1" x14ac:dyDescent="0.2">
      <c r="A262" s="17"/>
      <c r="B262" s="18"/>
      <c r="C262" s="18"/>
      <c r="D262" s="18"/>
      <c r="E262" s="18"/>
      <c r="F262" s="18"/>
      <c r="G262" s="18"/>
      <c r="H262" s="19"/>
      <c r="I262" s="19"/>
      <c r="J262" s="19"/>
      <c r="K262" s="20"/>
    </row>
    <row r="263" spans="1:11" x14ac:dyDescent="0.2">
      <c r="A263" s="27" t="s">
        <v>220</v>
      </c>
      <c r="B263" s="28" t="s">
        <v>221</v>
      </c>
      <c r="C263" s="28" t="s">
        <v>61</v>
      </c>
      <c r="D263" s="28" t="s">
        <v>49</v>
      </c>
      <c r="E263" s="28" t="s">
        <v>11</v>
      </c>
      <c r="F263" s="6" t="s">
        <v>89</v>
      </c>
      <c r="G263" s="6" t="s">
        <v>90</v>
      </c>
      <c r="H263" s="7">
        <v>0</v>
      </c>
      <c r="I263" s="7">
        <v>2000</v>
      </c>
      <c r="J263" s="7"/>
      <c r="K263" s="8"/>
    </row>
    <row r="264" spans="1:11" x14ac:dyDescent="0.2">
      <c r="A264" s="27"/>
      <c r="B264" s="28"/>
      <c r="C264" s="28"/>
      <c r="D264" s="28"/>
      <c r="E264" s="28"/>
      <c r="F264" s="6" t="s">
        <v>70</v>
      </c>
      <c r="G264" s="6" t="s">
        <v>71</v>
      </c>
      <c r="H264" s="7">
        <v>673.5</v>
      </c>
      <c r="I264" s="7">
        <v>5326.5</v>
      </c>
      <c r="J264" s="7"/>
      <c r="K264" s="8"/>
    </row>
    <row r="265" spans="1:11" x14ac:dyDescent="0.2">
      <c r="A265" s="27"/>
      <c r="B265" s="28"/>
      <c r="C265" s="28"/>
      <c r="D265" s="28"/>
      <c r="E265" s="28"/>
      <c r="F265" s="6" t="s">
        <v>91</v>
      </c>
      <c r="G265" s="6" t="s">
        <v>92</v>
      </c>
      <c r="H265" s="7">
        <v>0</v>
      </c>
      <c r="I265" s="7">
        <v>4000</v>
      </c>
      <c r="J265" s="7"/>
      <c r="K265" s="8"/>
    </row>
    <row r="266" spans="1:11" s="21" customFormat="1" x14ac:dyDescent="0.2">
      <c r="A266" s="17"/>
      <c r="B266" s="18"/>
      <c r="C266" s="18"/>
      <c r="D266" s="18"/>
      <c r="E266" s="18"/>
      <c r="F266" s="18"/>
      <c r="G266" s="18"/>
      <c r="H266" s="19"/>
      <c r="I266" s="19"/>
      <c r="J266" s="19"/>
      <c r="K266" s="20"/>
    </row>
    <row r="267" spans="1:11" x14ac:dyDescent="0.2">
      <c r="A267" s="27" t="s">
        <v>222</v>
      </c>
      <c r="B267" s="28" t="s">
        <v>223</v>
      </c>
      <c r="C267" s="28" t="s">
        <v>48</v>
      </c>
      <c r="D267" s="28" t="s">
        <v>49</v>
      </c>
      <c r="E267" s="28" t="s">
        <v>11</v>
      </c>
      <c r="F267" s="6" t="s">
        <v>89</v>
      </c>
      <c r="G267" s="6" t="s">
        <v>90</v>
      </c>
      <c r="H267" s="7">
        <v>0</v>
      </c>
      <c r="I267" s="7">
        <v>100</v>
      </c>
      <c r="J267" s="7"/>
      <c r="K267" s="8"/>
    </row>
    <row r="268" spans="1:11" x14ac:dyDescent="0.2">
      <c r="A268" s="27"/>
      <c r="B268" s="28"/>
      <c r="C268" s="28"/>
      <c r="D268" s="28"/>
      <c r="E268" s="28"/>
      <c r="F268" s="6" t="s">
        <v>70</v>
      </c>
      <c r="G268" s="6" t="s">
        <v>71</v>
      </c>
      <c r="H268" s="7">
        <v>5328.07</v>
      </c>
      <c r="I268" s="7">
        <v>3280.93</v>
      </c>
      <c r="J268" s="7"/>
      <c r="K268" s="8"/>
    </row>
    <row r="269" spans="1:11" ht="21" x14ac:dyDescent="0.2">
      <c r="A269" s="27"/>
      <c r="B269" s="28"/>
      <c r="C269" s="28"/>
      <c r="D269" s="28"/>
      <c r="E269" s="28"/>
      <c r="F269" s="6" t="s">
        <v>54</v>
      </c>
      <c r="G269" s="6" t="s">
        <v>55</v>
      </c>
      <c r="H269" s="7">
        <v>3632</v>
      </c>
      <c r="I269" s="7">
        <v>100</v>
      </c>
      <c r="J269" s="7"/>
      <c r="K269" s="8"/>
    </row>
    <row r="270" spans="1:11" ht="21" x14ac:dyDescent="0.2">
      <c r="A270" s="27"/>
      <c r="B270" s="28"/>
      <c r="C270" s="28"/>
      <c r="D270" s="28"/>
      <c r="E270" s="28"/>
      <c r="F270" s="6" t="s">
        <v>156</v>
      </c>
      <c r="G270" s="6" t="s">
        <v>157</v>
      </c>
      <c r="H270" s="7">
        <v>0</v>
      </c>
      <c r="I270" s="7">
        <v>1755</v>
      </c>
      <c r="J270" s="7"/>
      <c r="K270" s="8"/>
    </row>
    <row r="271" spans="1:11" x14ac:dyDescent="0.2">
      <c r="A271" s="27"/>
      <c r="B271" s="28"/>
      <c r="C271" s="28"/>
      <c r="D271" s="28"/>
      <c r="E271" s="28"/>
      <c r="F271" s="6" t="s">
        <v>108</v>
      </c>
      <c r="G271" s="6" t="s">
        <v>109</v>
      </c>
      <c r="H271" s="7">
        <v>8540</v>
      </c>
      <c r="I271" s="7"/>
      <c r="J271" s="7"/>
      <c r="K271" s="8"/>
    </row>
    <row r="272" spans="1:11" x14ac:dyDescent="0.2">
      <c r="A272" s="27"/>
      <c r="B272" s="28"/>
      <c r="C272" s="28"/>
      <c r="D272" s="28"/>
      <c r="E272" s="6" t="s">
        <v>99</v>
      </c>
      <c r="F272" s="6" t="s">
        <v>178</v>
      </c>
      <c r="G272" s="6" t="s">
        <v>179</v>
      </c>
      <c r="H272" s="7">
        <v>0</v>
      </c>
      <c r="I272" s="7">
        <v>3150</v>
      </c>
      <c r="J272" s="7"/>
      <c r="K272" s="8"/>
    </row>
    <row r="273" spans="1:11" s="21" customFormat="1" x14ac:dyDescent="0.2">
      <c r="A273" s="17"/>
      <c r="B273" s="18"/>
      <c r="C273" s="18"/>
      <c r="D273" s="18"/>
      <c r="E273" s="18"/>
      <c r="F273" s="18"/>
      <c r="G273" s="18"/>
      <c r="H273" s="19"/>
      <c r="I273" s="19"/>
      <c r="J273" s="19"/>
      <c r="K273" s="20"/>
    </row>
    <row r="274" spans="1:11" x14ac:dyDescent="0.2">
      <c r="A274" s="27" t="s">
        <v>224</v>
      </c>
      <c r="B274" s="28" t="s">
        <v>225</v>
      </c>
      <c r="C274" s="28" t="s">
        <v>48</v>
      </c>
      <c r="D274" s="28" t="s">
        <v>49</v>
      </c>
      <c r="E274" s="28" t="s">
        <v>11</v>
      </c>
      <c r="F274" s="6" t="s">
        <v>89</v>
      </c>
      <c r="G274" s="6" t="s">
        <v>90</v>
      </c>
      <c r="H274" s="7">
        <v>0</v>
      </c>
      <c r="I274" s="7">
        <v>5000</v>
      </c>
      <c r="J274" s="7"/>
      <c r="K274" s="8"/>
    </row>
    <row r="275" spans="1:11" x14ac:dyDescent="0.2">
      <c r="A275" s="27"/>
      <c r="B275" s="28"/>
      <c r="C275" s="28"/>
      <c r="D275" s="28"/>
      <c r="E275" s="28"/>
      <c r="F275" s="6" t="s">
        <v>70</v>
      </c>
      <c r="G275" s="6" t="s">
        <v>71</v>
      </c>
      <c r="H275" s="7">
        <v>4500</v>
      </c>
      <c r="I275" s="7">
        <v>115</v>
      </c>
      <c r="J275" s="7"/>
      <c r="K275" s="8"/>
    </row>
    <row r="276" spans="1:11" x14ac:dyDescent="0.2">
      <c r="A276" s="27"/>
      <c r="B276" s="28"/>
      <c r="C276" s="28"/>
      <c r="D276" s="28"/>
      <c r="E276" s="28"/>
      <c r="F276" s="6" t="s">
        <v>63</v>
      </c>
      <c r="G276" s="6" t="s">
        <v>64</v>
      </c>
      <c r="H276" s="7">
        <v>61318.78</v>
      </c>
      <c r="I276" s="7"/>
      <c r="J276" s="7"/>
      <c r="K276" s="8"/>
    </row>
    <row r="277" spans="1:11" x14ac:dyDescent="0.2">
      <c r="A277" s="27"/>
      <c r="B277" s="28"/>
      <c r="C277" s="28"/>
      <c r="D277" s="28"/>
      <c r="E277" s="28"/>
      <c r="F277" s="6" t="s">
        <v>189</v>
      </c>
      <c r="G277" s="6" t="s">
        <v>190</v>
      </c>
      <c r="H277" s="7">
        <v>100</v>
      </c>
      <c r="I277" s="7">
        <v>100</v>
      </c>
      <c r="J277" s="7"/>
      <c r="K277" s="8"/>
    </row>
    <row r="278" spans="1:11" ht="21" x14ac:dyDescent="0.2">
      <c r="A278" s="27"/>
      <c r="B278" s="28"/>
      <c r="C278" s="28"/>
      <c r="D278" s="28"/>
      <c r="E278" s="28"/>
      <c r="F278" s="6" t="s">
        <v>54</v>
      </c>
      <c r="G278" s="6" t="s">
        <v>55</v>
      </c>
      <c r="H278" s="7">
        <v>23800</v>
      </c>
      <c r="I278" s="7">
        <v>23012.97</v>
      </c>
      <c r="J278" s="7"/>
      <c r="K278" s="8"/>
    </row>
    <row r="279" spans="1:11" x14ac:dyDescent="0.2">
      <c r="A279" s="27"/>
      <c r="B279" s="28"/>
      <c r="C279" s="28"/>
      <c r="D279" s="28"/>
      <c r="E279" s="28"/>
      <c r="F279" s="6" t="s">
        <v>164</v>
      </c>
      <c r="G279" s="6" t="s">
        <v>165</v>
      </c>
      <c r="H279" s="7">
        <v>0</v>
      </c>
      <c r="I279" s="7">
        <v>1100</v>
      </c>
      <c r="J279" s="7"/>
      <c r="K279" s="8"/>
    </row>
    <row r="280" spans="1:11" x14ac:dyDescent="0.2">
      <c r="A280" s="27"/>
      <c r="B280" s="28"/>
      <c r="C280" s="28"/>
      <c r="D280" s="28"/>
      <c r="E280" s="28"/>
      <c r="F280" s="6" t="s">
        <v>116</v>
      </c>
      <c r="G280" s="6" t="s">
        <v>117</v>
      </c>
      <c r="H280" s="7">
        <v>227.98</v>
      </c>
      <c r="I280" s="7">
        <v>518168.78</v>
      </c>
      <c r="J280" s="7"/>
      <c r="K280" s="8"/>
    </row>
    <row r="281" spans="1:11" ht="21" x14ac:dyDescent="0.2">
      <c r="A281" s="27"/>
      <c r="B281" s="28"/>
      <c r="C281" s="28"/>
      <c r="D281" s="28"/>
      <c r="E281" s="28"/>
      <c r="F281" s="6" t="s">
        <v>142</v>
      </c>
      <c r="G281" s="6" t="s">
        <v>143</v>
      </c>
      <c r="H281" s="7">
        <v>0</v>
      </c>
      <c r="I281" s="7">
        <v>100</v>
      </c>
      <c r="J281" s="7"/>
      <c r="K281" s="8"/>
    </row>
    <row r="282" spans="1:11" x14ac:dyDescent="0.2">
      <c r="A282" s="27"/>
      <c r="B282" s="28"/>
      <c r="C282" s="28" t="s">
        <v>57</v>
      </c>
      <c r="D282" s="28" t="s">
        <v>58</v>
      </c>
      <c r="E282" s="28" t="s">
        <v>11</v>
      </c>
      <c r="F282" s="6" t="s">
        <v>70</v>
      </c>
      <c r="G282" s="6" t="s">
        <v>71</v>
      </c>
      <c r="H282" s="7">
        <v>33266.699999999997</v>
      </c>
      <c r="I282" s="7"/>
      <c r="J282" s="7"/>
      <c r="K282" s="8"/>
    </row>
    <row r="283" spans="1:11" x14ac:dyDescent="0.2">
      <c r="A283" s="27"/>
      <c r="B283" s="28"/>
      <c r="C283" s="28"/>
      <c r="D283" s="28"/>
      <c r="E283" s="28"/>
      <c r="F283" s="6" t="s">
        <v>189</v>
      </c>
      <c r="G283" s="6" t="s">
        <v>190</v>
      </c>
      <c r="H283" s="7">
        <v>0</v>
      </c>
      <c r="I283" s="7">
        <v>200</v>
      </c>
      <c r="J283" s="7"/>
      <c r="K283" s="8"/>
    </row>
    <row r="284" spans="1:11" ht="21" x14ac:dyDescent="0.2">
      <c r="A284" s="27"/>
      <c r="B284" s="28"/>
      <c r="C284" s="28"/>
      <c r="D284" s="28"/>
      <c r="E284" s="28"/>
      <c r="F284" s="6" t="s">
        <v>54</v>
      </c>
      <c r="G284" s="6" t="s">
        <v>55</v>
      </c>
      <c r="H284" s="7">
        <v>157605.04</v>
      </c>
      <c r="I284" s="7">
        <v>90754.99</v>
      </c>
      <c r="J284" s="7"/>
      <c r="K284" s="8"/>
    </row>
    <row r="285" spans="1:11" x14ac:dyDescent="0.2">
      <c r="A285" s="27"/>
      <c r="B285" s="28"/>
      <c r="C285" s="28"/>
      <c r="D285" s="28"/>
      <c r="E285" s="28"/>
      <c r="F285" s="6" t="s">
        <v>164</v>
      </c>
      <c r="G285" s="6" t="s">
        <v>165</v>
      </c>
      <c r="H285" s="7">
        <v>506.84</v>
      </c>
      <c r="I285" s="7">
        <v>200</v>
      </c>
      <c r="J285" s="7"/>
      <c r="K285" s="8"/>
    </row>
    <row r="286" spans="1:11" x14ac:dyDescent="0.2">
      <c r="A286" s="27"/>
      <c r="B286" s="28"/>
      <c r="C286" s="28"/>
      <c r="D286" s="28"/>
      <c r="E286" s="28"/>
      <c r="F286" s="6" t="s">
        <v>116</v>
      </c>
      <c r="G286" s="6" t="s">
        <v>117</v>
      </c>
      <c r="H286" s="7">
        <v>0.44</v>
      </c>
      <c r="I286" s="7"/>
      <c r="J286" s="7"/>
      <c r="K286" s="8"/>
    </row>
    <row r="287" spans="1:11" s="21" customFormat="1" x14ac:dyDescent="0.2">
      <c r="A287" s="17"/>
      <c r="B287" s="18"/>
      <c r="C287" s="18"/>
      <c r="D287" s="18"/>
      <c r="E287" s="18"/>
      <c r="F287" s="18"/>
      <c r="G287" s="18"/>
      <c r="H287" s="19"/>
      <c r="I287" s="19"/>
      <c r="J287" s="19"/>
      <c r="K287" s="20"/>
    </row>
    <row r="288" spans="1:11" x14ac:dyDescent="0.2">
      <c r="A288" s="27" t="s">
        <v>226</v>
      </c>
      <c r="B288" s="28" t="s">
        <v>227</v>
      </c>
      <c r="C288" s="28" t="s">
        <v>48</v>
      </c>
      <c r="D288" s="28" t="s">
        <v>49</v>
      </c>
      <c r="E288" s="28" t="s">
        <v>11</v>
      </c>
      <c r="F288" s="6" t="s">
        <v>63</v>
      </c>
      <c r="G288" s="6" t="s">
        <v>64</v>
      </c>
      <c r="H288" s="7">
        <v>0</v>
      </c>
      <c r="I288" s="7">
        <v>200</v>
      </c>
      <c r="J288" s="7"/>
      <c r="K288" s="8"/>
    </row>
    <row r="289" spans="1:11" x14ac:dyDescent="0.2">
      <c r="A289" s="27"/>
      <c r="B289" s="28"/>
      <c r="C289" s="28"/>
      <c r="D289" s="28"/>
      <c r="E289" s="28"/>
      <c r="F289" s="6" t="s">
        <v>189</v>
      </c>
      <c r="G289" s="6" t="s">
        <v>190</v>
      </c>
      <c r="H289" s="7">
        <v>82.94</v>
      </c>
      <c r="I289" s="7">
        <v>1717.06</v>
      </c>
      <c r="J289" s="7"/>
      <c r="K289" s="8"/>
    </row>
    <row r="290" spans="1:11" ht="21" x14ac:dyDescent="0.2">
      <c r="A290" s="27"/>
      <c r="B290" s="28"/>
      <c r="C290" s="28"/>
      <c r="D290" s="28"/>
      <c r="E290" s="28"/>
      <c r="F290" s="6" t="s">
        <v>54</v>
      </c>
      <c r="G290" s="6" t="s">
        <v>55</v>
      </c>
      <c r="H290" s="7">
        <v>4.96</v>
      </c>
      <c r="I290" s="7">
        <v>580.04</v>
      </c>
      <c r="J290" s="7"/>
      <c r="K290" s="8"/>
    </row>
    <row r="291" spans="1:11" ht="21" x14ac:dyDescent="0.2">
      <c r="A291" s="27"/>
      <c r="B291" s="28"/>
      <c r="C291" s="28"/>
      <c r="D291" s="28"/>
      <c r="E291" s="28"/>
      <c r="F291" s="6" t="s">
        <v>156</v>
      </c>
      <c r="G291" s="6" t="s">
        <v>157</v>
      </c>
      <c r="H291" s="7">
        <v>2.9</v>
      </c>
      <c r="I291" s="7">
        <v>6197.1</v>
      </c>
      <c r="J291" s="7"/>
      <c r="K291" s="8"/>
    </row>
    <row r="292" spans="1:11" x14ac:dyDescent="0.2">
      <c r="A292" s="27"/>
      <c r="B292" s="28"/>
      <c r="C292" s="28"/>
      <c r="D292" s="28"/>
      <c r="E292" s="28"/>
      <c r="F292" s="6" t="s">
        <v>164</v>
      </c>
      <c r="G292" s="6" t="s">
        <v>165</v>
      </c>
      <c r="H292" s="7">
        <v>0</v>
      </c>
      <c r="I292" s="7">
        <v>100</v>
      </c>
      <c r="J292" s="7"/>
      <c r="K292" s="8"/>
    </row>
    <row r="293" spans="1:11" x14ac:dyDescent="0.2">
      <c r="A293" s="27"/>
      <c r="B293" s="28"/>
      <c r="C293" s="28"/>
      <c r="D293" s="28"/>
      <c r="E293" s="28"/>
      <c r="F293" s="6" t="s">
        <v>228</v>
      </c>
      <c r="G293" s="6" t="s">
        <v>132</v>
      </c>
      <c r="H293" s="7">
        <v>0</v>
      </c>
      <c r="I293" s="7">
        <v>990.4</v>
      </c>
      <c r="J293" s="7"/>
      <c r="K293" s="8"/>
    </row>
    <row r="294" spans="1:11" s="21" customFormat="1" x14ac:dyDescent="0.2">
      <c r="A294" s="22"/>
      <c r="B294" s="23"/>
      <c r="C294" s="23"/>
      <c r="D294" s="23"/>
      <c r="E294" s="18"/>
      <c r="F294" s="18"/>
      <c r="G294" s="18"/>
      <c r="H294" s="19"/>
      <c r="I294" s="19"/>
      <c r="J294" s="19"/>
      <c r="K294" s="20"/>
    </row>
    <row r="295" spans="1:11" x14ac:dyDescent="0.2">
      <c r="A295" s="29" t="s">
        <v>229</v>
      </c>
      <c r="B295" s="30" t="s">
        <v>230</v>
      </c>
      <c r="C295" s="30" t="s">
        <v>48</v>
      </c>
      <c r="D295" s="30" t="s">
        <v>49</v>
      </c>
      <c r="E295" s="28" t="s">
        <v>11</v>
      </c>
      <c r="F295" s="6" t="s">
        <v>189</v>
      </c>
      <c r="G295" s="6" t="s">
        <v>190</v>
      </c>
      <c r="H295" s="7">
        <v>0</v>
      </c>
      <c r="I295" s="7">
        <v>100</v>
      </c>
      <c r="J295" s="7"/>
      <c r="K295" s="8"/>
    </row>
    <row r="296" spans="1:11" ht="21" x14ac:dyDescent="0.2">
      <c r="A296" s="29"/>
      <c r="B296" s="30"/>
      <c r="C296" s="30"/>
      <c r="D296" s="30"/>
      <c r="E296" s="28"/>
      <c r="F296" s="6" t="s">
        <v>54</v>
      </c>
      <c r="G296" s="6" t="s">
        <v>55</v>
      </c>
      <c r="H296" s="7">
        <v>150</v>
      </c>
      <c r="I296" s="7"/>
      <c r="J296" s="7"/>
      <c r="K296" s="8"/>
    </row>
    <row r="297" spans="1:11" x14ac:dyDescent="0.2">
      <c r="A297" s="29"/>
      <c r="B297" s="30"/>
      <c r="C297" s="30"/>
      <c r="D297" s="30"/>
      <c r="E297" s="9" t="s">
        <v>231</v>
      </c>
      <c r="F297" s="9" t="s">
        <v>68</v>
      </c>
      <c r="G297" s="9" t="s">
        <v>69</v>
      </c>
      <c r="H297" s="7">
        <v>0</v>
      </c>
      <c r="I297" s="7">
        <v>100</v>
      </c>
      <c r="J297" s="7"/>
      <c r="K297" s="8"/>
    </row>
  </sheetData>
  <mergeCells count="237">
    <mergeCell ref="A295:A297"/>
    <mergeCell ref="B295:B297"/>
    <mergeCell ref="C295:C297"/>
    <mergeCell ref="D295:D297"/>
    <mergeCell ref="E295:E296"/>
    <mergeCell ref="A274:A286"/>
    <mergeCell ref="B274:B286"/>
    <mergeCell ref="C274:C281"/>
    <mergeCell ref="D274:D281"/>
    <mergeCell ref="E274:E281"/>
    <mergeCell ref="C282:C286"/>
    <mergeCell ref="D282:D286"/>
    <mergeCell ref="E282:E286"/>
    <mergeCell ref="A288:A293"/>
    <mergeCell ref="B288:B293"/>
    <mergeCell ref="C288:C293"/>
    <mergeCell ref="D288:D293"/>
    <mergeCell ref="E288:E293"/>
    <mergeCell ref="A263:A265"/>
    <mergeCell ref="B263:B265"/>
    <mergeCell ref="C263:C265"/>
    <mergeCell ref="D263:D265"/>
    <mergeCell ref="E263:E265"/>
    <mergeCell ref="A267:A272"/>
    <mergeCell ref="B267:B272"/>
    <mergeCell ref="C267:C272"/>
    <mergeCell ref="D267:D272"/>
    <mergeCell ref="E267:E271"/>
    <mergeCell ref="A251:A253"/>
    <mergeCell ref="B251:B253"/>
    <mergeCell ref="C251:C253"/>
    <mergeCell ref="D251:D253"/>
    <mergeCell ref="E251:E253"/>
    <mergeCell ref="A255:A259"/>
    <mergeCell ref="B255:B259"/>
    <mergeCell ref="C255:C259"/>
    <mergeCell ref="D255:D259"/>
    <mergeCell ref="E255:E259"/>
    <mergeCell ref="A244:A245"/>
    <mergeCell ref="B244:B245"/>
    <mergeCell ref="C244:C245"/>
    <mergeCell ref="D244:D245"/>
    <mergeCell ref="E244:E245"/>
    <mergeCell ref="A247:A249"/>
    <mergeCell ref="B247:B249"/>
    <mergeCell ref="C247:C249"/>
    <mergeCell ref="D247:D249"/>
    <mergeCell ref="E248:E249"/>
    <mergeCell ref="A230:A236"/>
    <mergeCell ref="B230:B236"/>
    <mergeCell ref="C230:C236"/>
    <mergeCell ref="D230:D236"/>
    <mergeCell ref="E230:E235"/>
    <mergeCell ref="A238:A240"/>
    <mergeCell ref="B238:B240"/>
    <mergeCell ref="C238:C240"/>
    <mergeCell ref="D238:D240"/>
    <mergeCell ref="E238:E240"/>
    <mergeCell ref="A212:A218"/>
    <mergeCell ref="B212:B218"/>
    <mergeCell ref="C212:C217"/>
    <mergeCell ref="D212:D217"/>
    <mergeCell ref="E212:E216"/>
    <mergeCell ref="A220:A228"/>
    <mergeCell ref="B220:B228"/>
    <mergeCell ref="C220:C228"/>
    <mergeCell ref="D220:D228"/>
    <mergeCell ref="E220:E227"/>
    <mergeCell ref="A200:A201"/>
    <mergeCell ref="B200:B201"/>
    <mergeCell ref="C200:C201"/>
    <mergeCell ref="D200:D201"/>
    <mergeCell ref="E200:E201"/>
    <mergeCell ref="A203:A210"/>
    <mergeCell ref="B203:B210"/>
    <mergeCell ref="C203:C210"/>
    <mergeCell ref="D203:D210"/>
    <mergeCell ref="E203:E209"/>
    <mergeCell ref="A190:A193"/>
    <mergeCell ref="B190:B193"/>
    <mergeCell ref="C190:C193"/>
    <mergeCell ref="D190:D193"/>
    <mergeCell ref="E190:E193"/>
    <mergeCell ref="A195:A198"/>
    <mergeCell ref="B195:B198"/>
    <mergeCell ref="C195:C197"/>
    <mergeCell ref="D195:D197"/>
    <mergeCell ref="E195:E197"/>
    <mergeCell ref="A183:A185"/>
    <mergeCell ref="B183:B185"/>
    <mergeCell ref="C183:C185"/>
    <mergeCell ref="D183:D185"/>
    <mergeCell ref="E183:E185"/>
    <mergeCell ref="A187:A188"/>
    <mergeCell ref="B187:B188"/>
    <mergeCell ref="C187:C188"/>
    <mergeCell ref="D187:D188"/>
    <mergeCell ref="A170:A176"/>
    <mergeCell ref="B170:B176"/>
    <mergeCell ref="C170:C176"/>
    <mergeCell ref="D170:D176"/>
    <mergeCell ref="E170:E176"/>
    <mergeCell ref="A178:A181"/>
    <mergeCell ref="B178:B181"/>
    <mergeCell ref="C178:C181"/>
    <mergeCell ref="D178:D181"/>
    <mergeCell ref="E178:E181"/>
    <mergeCell ref="A155:A163"/>
    <mergeCell ref="B155:B163"/>
    <mergeCell ref="C155:C163"/>
    <mergeCell ref="D155:D163"/>
    <mergeCell ref="E155:E162"/>
    <mergeCell ref="A165:A166"/>
    <mergeCell ref="B165:B166"/>
    <mergeCell ref="C165:C166"/>
    <mergeCell ref="D165:D166"/>
    <mergeCell ref="E165:E166"/>
    <mergeCell ref="A115:A153"/>
    <mergeCell ref="B115:B153"/>
    <mergeCell ref="C128:C138"/>
    <mergeCell ref="D128:D138"/>
    <mergeCell ref="E128:E131"/>
    <mergeCell ref="E132:E135"/>
    <mergeCell ref="E136:E138"/>
    <mergeCell ref="C140:C141"/>
    <mergeCell ref="D140:D141"/>
    <mergeCell ref="E140:E141"/>
    <mergeCell ref="C142:C143"/>
    <mergeCell ref="D142:D143"/>
    <mergeCell ref="E142:E143"/>
    <mergeCell ref="A102:A109"/>
    <mergeCell ref="B102:B109"/>
    <mergeCell ref="C102:C109"/>
    <mergeCell ref="D102:D109"/>
    <mergeCell ref="E102:E106"/>
    <mergeCell ref="E107:E109"/>
    <mergeCell ref="A111:A113"/>
    <mergeCell ref="B111:B113"/>
    <mergeCell ref="C111:C113"/>
    <mergeCell ref="D111:D113"/>
    <mergeCell ref="E111:E113"/>
    <mergeCell ref="A92:A93"/>
    <mergeCell ref="B92:B93"/>
    <mergeCell ref="C92:C93"/>
    <mergeCell ref="D92:D93"/>
    <mergeCell ref="E92:E93"/>
    <mergeCell ref="A95:A100"/>
    <mergeCell ref="B95:B100"/>
    <mergeCell ref="C95:C100"/>
    <mergeCell ref="D95:D100"/>
    <mergeCell ref="E95:E100"/>
    <mergeCell ref="A82:A86"/>
    <mergeCell ref="B82:B86"/>
    <mergeCell ref="C82:C86"/>
    <mergeCell ref="D82:D86"/>
    <mergeCell ref="E82:E86"/>
    <mergeCell ref="A88:A90"/>
    <mergeCell ref="B88:B90"/>
    <mergeCell ref="C88:C90"/>
    <mergeCell ref="D88:D90"/>
    <mergeCell ref="E88:E90"/>
    <mergeCell ref="E71:E72"/>
    <mergeCell ref="C73:C75"/>
    <mergeCell ref="D73:D75"/>
    <mergeCell ref="E73:E75"/>
    <mergeCell ref="C76:C78"/>
    <mergeCell ref="D76:D78"/>
    <mergeCell ref="E76:E78"/>
    <mergeCell ref="C79:C80"/>
    <mergeCell ref="D79:D80"/>
    <mergeCell ref="E79:E80"/>
    <mergeCell ref="A44:A80"/>
    <mergeCell ref="B44:B80"/>
    <mergeCell ref="C44:C45"/>
    <mergeCell ref="D44:D45"/>
    <mergeCell ref="E44:E45"/>
    <mergeCell ref="C46:C47"/>
    <mergeCell ref="D46:D47"/>
    <mergeCell ref="E46:E47"/>
    <mergeCell ref="C48:C49"/>
    <mergeCell ref="D48:D49"/>
    <mergeCell ref="E48:E49"/>
    <mergeCell ref="C50:C58"/>
    <mergeCell ref="D50:D58"/>
    <mergeCell ref="E50:E58"/>
    <mergeCell ref="C59:C62"/>
    <mergeCell ref="D59:D62"/>
    <mergeCell ref="E59:E62"/>
    <mergeCell ref="C65:C66"/>
    <mergeCell ref="D65:D66"/>
    <mergeCell ref="C68:C70"/>
    <mergeCell ref="D68:D70"/>
    <mergeCell ref="E68:E70"/>
    <mergeCell ref="C71:C72"/>
    <mergeCell ref="D71:D72"/>
    <mergeCell ref="A35:A36"/>
    <mergeCell ref="B35:B36"/>
    <mergeCell ref="C35:C36"/>
    <mergeCell ref="D35:D36"/>
    <mergeCell ref="E35:E36"/>
    <mergeCell ref="A38:A40"/>
    <mergeCell ref="B38:B40"/>
    <mergeCell ref="C38:C40"/>
    <mergeCell ref="D38:D40"/>
    <mergeCell ref="E38:E40"/>
    <mergeCell ref="A23:A29"/>
    <mergeCell ref="B23:B29"/>
    <mergeCell ref="C23:C29"/>
    <mergeCell ref="D23:D29"/>
    <mergeCell ref="E23:E26"/>
    <mergeCell ref="E27:E29"/>
    <mergeCell ref="A31:A33"/>
    <mergeCell ref="B31:B33"/>
    <mergeCell ref="C31:C33"/>
    <mergeCell ref="D31:D33"/>
    <mergeCell ref="E31:E33"/>
    <mergeCell ref="A13:A16"/>
    <mergeCell ref="B13:B16"/>
    <mergeCell ref="C13:C16"/>
    <mergeCell ref="D13:D16"/>
    <mergeCell ref="E13:E16"/>
    <mergeCell ref="A18:A21"/>
    <mergeCell ref="B18:B21"/>
    <mergeCell ref="C18:C21"/>
    <mergeCell ref="D18:D21"/>
    <mergeCell ref="E18:E21"/>
    <mergeCell ref="A1:K1"/>
    <mergeCell ref="A3:B4"/>
    <mergeCell ref="C3:C4"/>
    <mergeCell ref="D3:D4"/>
    <mergeCell ref="E3:E4"/>
    <mergeCell ref="F3:G4"/>
    <mergeCell ref="A7:A11"/>
    <mergeCell ref="B7:B11"/>
    <mergeCell ref="C7:C9"/>
    <mergeCell ref="D7:D9"/>
    <mergeCell ref="E7:E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activeCell="E17" sqref="E17"/>
    </sheetView>
  </sheetViews>
  <sheetFormatPr defaultRowHeight="12.75" x14ac:dyDescent="0.2"/>
  <cols>
    <col min="2" max="2" width="23.42578125" customWidth="1"/>
    <col min="3" max="3" width="10.42578125" customWidth="1"/>
    <col min="4" max="4" width="3.85546875" customWidth="1"/>
    <col min="5" max="5" width="24.28515625" customWidth="1"/>
    <col min="6" max="7" width="16.7109375" bestFit="1" customWidth="1"/>
    <col min="8" max="8" width="7.5703125" customWidth="1"/>
    <col min="9" max="9" width="16.7109375" bestFit="1" customWidth="1"/>
    <col min="10" max="10" width="7.28515625" customWidth="1"/>
    <col min="11" max="11" width="15.5703125" bestFit="1" customWidth="1"/>
    <col min="12" max="12" width="6.42578125" customWidth="1"/>
    <col min="13" max="13" width="15.5703125" bestFit="1" customWidth="1"/>
    <col min="14" max="14" width="6.5703125" customWidth="1"/>
  </cols>
  <sheetData>
    <row r="1" spans="1:14" ht="22.5" x14ac:dyDescent="0.2">
      <c r="A1" s="25" t="s">
        <v>244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4"/>
    </row>
    <row r="3" spans="1:14" hidden="1" x14ac:dyDescent="0.2">
      <c r="A3" s="26" t="s">
        <v>1</v>
      </c>
      <c r="B3" s="26" t="s">
        <v>2</v>
      </c>
      <c r="C3" s="26" t="s">
        <v>233</v>
      </c>
      <c r="D3" s="26" t="s">
        <v>234</v>
      </c>
      <c r="E3" s="26"/>
      <c r="F3" s="1"/>
      <c r="G3" s="1"/>
      <c r="H3" s="1"/>
      <c r="I3" s="1"/>
      <c r="J3" s="1"/>
      <c r="K3" s="1"/>
      <c r="L3" s="1"/>
      <c r="M3" s="2"/>
      <c r="N3" s="31"/>
    </row>
    <row r="4" spans="1:14" ht="33" customHeight="1" x14ac:dyDescent="0.2">
      <c r="A4" s="26"/>
      <c r="B4" s="26"/>
      <c r="C4" s="26"/>
      <c r="D4" s="26"/>
      <c r="E4" s="26"/>
      <c r="F4" s="3" t="s">
        <v>245</v>
      </c>
      <c r="G4" s="3" t="s">
        <v>5</v>
      </c>
      <c r="H4" s="32" t="s">
        <v>246</v>
      </c>
      <c r="I4" s="3" t="s">
        <v>6</v>
      </c>
      <c r="J4" s="32" t="s">
        <v>246</v>
      </c>
      <c r="K4" s="3" t="s">
        <v>7</v>
      </c>
      <c r="L4" s="32" t="s">
        <v>246</v>
      </c>
      <c r="M4" s="4" t="s">
        <v>8</v>
      </c>
      <c r="N4" s="32" t="s">
        <v>246</v>
      </c>
    </row>
    <row r="5" spans="1:14" x14ac:dyDescent="0.2">
      <c r="A5" s="11" t="s">
        <v>9</v>
      </c>
      <c r="B5" s="10" t="s">
        <v>10</v>
      </c>
      <c r="C5" s="10" t="s">
        <v>235</v>
      </c>
      <c r="D5" s="10">
        <v>3</v>
      </c>
      <c r="E5" s="10" t="s">
        <v>236</v>
      </c>
      <c r="F5" s="7">
        <f>G5+I5</f>
        <v>62000</v>
      </c>
      <c r="G5" s="7">
        <v>62000</v>
      </c>
      <c r="H5" s="33">
        <f>G5/F5</f>
        <v>1</v>
      </c>
      <c r="I5" s="7"/>
      <c r="J5" s="33">
        <f>I5/F5</f>
        <v>0</v>
      </c>
      <c r="K5" s="7"/>
      <c r="L5" s="33">
        <f>K5/F5</f>
        <v>0</v>
      </c>
      <c r="M5" s="8"/>
      <c r="N5" s="34">
        <f>M5/F5</f>
        <v>0</v>
      </c>
    </row>
    <row r="6" spans="1:14" x14ac:dyDescent="0.2">
      <c r="A6" s="11" t="s">
        <v>14</v>
      </c>
      <c r="B6" s="10" t="s">
        <v>10</v>
      </c>
      <c r="C6" s="10" t="s">
        <v>235</v>
      </c>
      <c r="D6" s="10">
        <v>3</v>
      </c>
      <c r="E6" s="10" t="s">
        <v>236</v>
      </c>
      <c r="F6" s="7">
        <f t="shared" ref="F6:F42" si="0">G6+I6</f>
        <v>17000</v>
      </c>
      <c r="G6" s="7">
        <v>17000</v>
      </c>
      <c r="H6" s="33">
        <f t="shared" ref="H6:H42" si="1">G6/F6</f>
        <v>1</v>
      </c>
      <c r="I6" s="7"/>
      <c r="J6" s="33">
        <f t="shared" ref="J6:J42" si="2">I6/F6</f>
        <v>0</v>
      </c>
      <c r="K6" s="7"/>
      <c r="L6" s="33">
        <f t="shared" ref="L6:L42" si="3">K6/F6</f>
        <v>0</v>
      </c>
      <c r="M6" s="8"/>
      <c r="N6" s="34">
        <f t="shared" ref="N6:N42" si="4">M6/F6</f>
        <v>0</v>
      </c>
    </row>
    <row r="7" spans="1:14" x14ac:dyDescent="0.2">
      <c r="A7" s="11" t="s">
        <v>15</v>
      </c>
      <c r="B7" s="10" t="s">
        <v>16</v>
      </c>
      <c r="C7" s="10" t="s">
        <v>235</v>
      </c>
      <c r="D7" s="10">
        <v>3</v>
      </c>
      <c r="E7" s="10" t="s">
        <v>236</v>
      </c>
      <c r="F7" s="7">
        <f t="shared" si="0"/>
        <v>4000</v>
      </c>
      <c r="G7" s="7">
        <v>4000</v>
      </c>
      <c r="H7" s="33">
        <f t="shared" si="1"/>
        <v>1</v>
      </c>
      <c r="I7" s="7"/>
      <c r="J7" s="33">
        <f t="shared" si="2"/>
        <v>0</v>
      </c>
      <c r="K7" s="7"/>
      <c r="L7" s="33">
        <f t="shared" si="3"/>
        <v>0</v>
      </c>
      <c r="M7" s="8"/>
      <c r="N7" s="34">
        <f t="shared" si="4"/>
        <v>0</v>
      </c>
    </row>
    <row r="8" spans="1:14" x14ac:dyDescent="0.2">
      <c r="A8" s="11" t="s">
        <v>19</v>
      </c>
      <c r="B8" s="10" t="s">
        <v>16</v>
      </c>
      <c r="C8" s="10" t="s">
        <v>235</v>
      </c>
      <c r="D8" s="10">
        <v>3</v>
      </c>
      <c r="E8" s="10" t="s">
        <v>236</v>
      </c>
      <c r="F8" s="7">
        <f t="shared" si="0"/>
        <v>17000</v>
      </c>
      <c r="G8" s="7">
        <v>17000</v>
      </c>
      <c r="H8" s="33">
        <f t="shared" si="1"/>
        <v>1</v>
      </c>
      <c r="I8" s="7"/>
      <c r="J8" s="33">
        <f t="shared" si="2"/>
        <v>0</v>
      </c>
      <c r="K8" s="7"/>
      <c r="L8" s="33">
        <f t="shared" si="3"/>
        <v>0</v>
      </c>
      <c r="M8" s="8"/>
      <c r="N8" s="34">
        <f t="shared" si="4"/>
        <v>0</v>
      </c>
    </row>
    <row r="9" spans="1:14" x14ac:dyDescent="0.2">
      <c r="A9" s="11" t="s">
        <v>20</v>
      </c>
      <c r="B9" s="10" t="s">
        <v>10</v>
      </c>
      <c r="C9" s="10" t="s">
        <v>235</v>
      </c>
      <c r="D9" s="10">
        <v>3</v>
      </c>
      <c r="E9" s="10" t="s">
        <v>236</v>
      </c>
      <c r="F9" s="7">
        <f t="shared" si="0"/>
        <v>66000</v>
      </c>
      <c r="G9" s="7">
        <v>66000</v>
      </c>
      <c r="H9" s="33">
        <f t="shared" si="1"/>
        <v>1</v>
      </c>
      <c r="I9" s="7"/>
      <c r="J9" s="33">
        <f t="shared" si="2"/>
        <v>0</v>
      </c>
      <c r="K9" s="7"/>
      <c r="L9" s="33">
        <f t="shared" si="3"/>
        <v>0</v>
      </c>
      <c r="M9" s="8"/>
      <c r="N9" s="34">
        <f t="shared" si="4"/>
        <v>0</v>
      </c>
    </row>
    <row r="10" spans="1:14" x14ac:dyDescent="0.2">
      <c r="A10" s="11" t="s">
        <v>21</v>
      </c>
      <c r="B10" s="10" t="s">
        <v>22</v>
      </c>
      <c r="C10" s="10" t="s">
        <v>235</v>
      </c>
      <c r="D10" s="10">
        <v>3</v>
      </c>
      <c r="E10" s="10" t="s">
        <v>236</v>
      </c>
      <c r="F10" s="7">
        <f t="shared" si="0"/>
        <v>196344</v>
      </c>
      <c r="G10" s="7">
        <v>10000</v>
      </c>
      <c r="H10" s="33">
        <f t="shared" si="1"/>
        <v>5.0931019027828706E-2</v>
      </c>
      <c r="I10" s="7">
        <v>186344</v>
      </c>
      <c r="J10" s="33">
        <f t="shared" si="2"/>
        <v>0.94906898097217129</v>
      </c>
      <c r="K10" s="7">
        <v>15756</v>
      </c>
      <c r="L10" s="33">
        <f t="shared" si="3"/>
        <v>8.0246913580246909E-2</v>
      </c>
      <c r="M10" s="8"/>
      <c r="N10" s="34">
        <f t="shared" si="4"/>
        <v>0</v>
      </c>
    </row>
    <row r="11" spans="1:14" x14ac:dyDescent="0.2">
      <c r="A11" s="11" t="s">
        <v>25</v>
      </c>
      <c r="B11" s="10" t="s">
        <v>16</v>
      </c>
      <c r="C11" s="10" t="s">
        <v>235</v>
      </c>
      <c r="D11" s="10">
        <v>3</v>
      </c>
      <c r="E11" s="10" t="s">
        <v>236</v>
      </c>
      <c r="F11" s="7">
        <f t="shared" si="0"/>
        <v>132000</v>
      </c>
      <c r="G11" s="7">
        <v>132000</v>
      </c>
      <c r="H11" s="33">
        <f t="shared" si="1"/>
        <v>1</v>
      </c>
      <c r="I11" s="7"/>
      <c r="J11" s="33">
        <f t="shared" si="2"/>
        <v>0</v>
      </c>
      <c r="K11" s="7"/>
      <c r="L11" s="33">
        <f t="shared" si="3"/>
        <v>0</v>
      </c>
      <c r="M11" s="8"/>
      <c r="N11" s="34">
        <f t="shared" si="4"/>
        <v>0</v>
      </c>
    </row>
    <row r="12" spans="1:14" x14ac:dyDescent="0.2">
      <c r="A12" s="11" t="s">
        <v>26</v>
      </c>
      <c r="B12" s="10" t="s">
        <v>10</v>
      </c>
      <c r="C12" s="10" t="s">
        <v>235</v>
      </c>
      <c r="D12" s="10">
        <v>3</v>
      </c>
      <c r="E12" s="10" t="s">
        <v>236</v>
      </c>
      <c r="F12" s="7">
        <f t="shared" si="0"/>
        <v>16000</v>
      </c>
      <c r="G12" s="7">
        <v>16000</v>
      </c>
      <c r="H12" s="33">
        <f t="shared" si="1"/>
        <v>1</v>
      </c>
      <c r="I12" s="7"/>
      <c r="J12" s="33">
        <f t="shared" si="2"/>
        <v>0</v>
      </c>
      <c r="K12" s="7"/>
      <c r="L12" s="33">
        <f t="shared" si="3"/>
        <v>0</v>
      </c>
      <c r="M12" s="8"/>
      <c r="N12" s="34">
        <f t="shared" si="4"/>
        <v>0</v>
      </c>
    </row>
    <row r="13" spans="1:14" x14ac:dyDescent="0.2">
      <c r="A13" s="11" t="s">
        <v>27</v>
      </c>
      <c r="B13" s="10" t="s">
        <v>28</v>
      </c>
      <c r="C13" s="10" t="s">
        <v>235</v>
      </c>
      <c r="D13" s="10">
        <v>3</v>
      </c>
      <c r="E13" s="10" t="s">
        <v>236</v>
      </c>
      <c r="F13" s="7">
        <f t="shared" si="0"/>
        <v>1045388.88</v>
      </c>
      <c r="G13" s="7">
        <v>522694.44</v>
      </c>
      <c r="H13" s="33">
        <f t="shared" si="1"/>
        <v>0.5</v>
      </c>
      <c r="I13" s="7">
        <v>522694.44</v>
      </c>
      <c r="J13" s="33">
        <f t="shared" si="2"/>
        <v>0.5</v>
      </c>
      <c r="K13" s="7">
        <v>522694.44</v>
      </c>
      <c r="L13" s="33">
        <f t="shared" si="3"/>
        <v>0.5</v>
      </c>
      <c r="M13" s="8">
        <v>135029.41</v>
      </c>
      <c r="N13" s="34">
        <f t="shared" si="4"/>
        <v>0.12916667910223037</v>
      </c>
    </row>
    <row r="14" spans="1:14" x14ac:dyDescent="0.2">
      <c r="A14" s="11" t="s">
        <v>34</v>
      </c>
      <c r="B14" s="10" t="s">
        <v>35</v>
      </c>
      <c r="C14" s="10" t="s">
        <v>235</v>
      </c>
      <c r="D14" s="10">
        <v>3</v>
      </c>
      <c r="E14" s="10" t="s">
        <v>236</v>
      </c>
      <c r="F14" s="7">
        <f t="shared" si="0"/>
        <v>223690715</v>
      </c>
      <c r="G14" s="7">
        <v>2028215.94</v>
      </c>
      <c r="H14" s="33">
        <f t="shared" si="1"/>
        <v>9.0670546607175898E-3</v>
      </c>
      <c r="I14" s="7">
        <v>221662499.06</v>
      </c>
      <c r="J14" s="33">
        <f t="shared" si="2"/>
        <v>0.99093294533928244</v>
      </c>
      <c r="K14" s="7">
        <v>16003745.02</v>
      </c>
      <c r="L14" s="33">
        <f t="shared" si="3"/>
        <v>7.1544073789562526E-2</v>
      </c>
      <c r="M14" s="8">
        <v>16003745.02</v>
      </c>
      <c r="N14" s="34">
        <f t="shared" si="4"/>
        <v>7.1544073789562526E-2</v>
      </c>
    </row>
    <row r="15" spans="1:14" x14ac:dyDescent="0.2">
      <c r="A15" s="11" t="s">
        <v>38</v>
      </c>
      <c r="B15" s="10" t="s">
        <v>39</v>
      </c>
      <c r="C15" s="10" t="s">
        <v>235</v>
      </c>
      <c r="D15" s="10">
        <v>3</v>
      </c>
      <c r="E15" s="10" t="s">
        <v>236</v>
      </c>
      <c r="F15" s="7">
        <f t="shared" si="0"/>
        <v>699506962</v>
      </c>
      <c r="G15" s="7">
        <v>126100385.27</v>
      </c>
      <c r="H15" s="33">
        <f t="shared" si="1"/>
        <v>0.18027037916743421</v>
      </c>
      <c r="I15" s="7">
        <v>573406576.73000002</v>
      </c>
      <c r="J15" s="33">
        <f t="shared" si="2"/>
        <v>0.81972962083256584</v>
      </c>
      <c r="K15" s="7">
        <v>53812602.609999999</v>
      </c>
      <c r="L15" s="33">
        <f t="shared" si="3"/>
        <v>7.6929330990704273E-2</v>
      </c>
      <c r="M15" s="8">
        <v>14237996.220000001</v>
      </c>
      <c r="N15" s="34">
        <f t="shared" si="4"/>
        <v>2.0354330969475042E-2</v>
      </c>
    </row>
    <row r="16" spans="1:14" x14ac:dyDescent="0.2">
      <c r="A16" s="11" t="s">
        <v>41</v>
      </c>
      <c r="B16" s="10" t="s">
        <v>42</v>
      </c>
      <c r="C16" s="10" t="s">
        <v>237</v>
      </c>
      <c r="D16" s="10">
        <v>3</v>
      </c>
      <c r="E16" s="10" t="s">
        <v>236</v>
      </c>
      <c r="F16" s="7">
        <f t="shared" si="0"/>
        <v>596248406</v>
      </c>
      <c r="G16" s="7">
        <v>71775175.030000001</v>
      </c>
      <c r="H16" s="33">
        <f t="shared" si="1"/>
        <v>0.12037797385742613</v>
      </c>
      <c r="I16" s="7">
        <v>524473230.97000003</v>
      </c>
      <c r="J16" s="33">
        <f t="shared" si="2"/>
        <v>0.8796220261425739</v>
      </c>
      <c r="K16" s="7">
        <v>46380723.439999998</v>
      </c>
      <c r="L16" s="33">
        <f t="shared" si="3"/>
        <v>7.7787584793979306E-2</v>
      </c>
      <c r="M16" s="8">
        <v>7628313.6900000004</v>
      </c>
      <c r="N16" s="34">
        <f t="shared" si="4"/>
        <v>1.2793851712200637E-2</v>
      </c>
    </row>
    <row r="17" spans="1:14" x14ac:dyDescent="0.2">
      <c r="A17" s="11" t="s">
        <v>44</v>
      </c>
      <c r="B17" s="10" t="s">
        <v>45</v>
      </c>
      <c r="C17" s="10" t="s">
        <v>235</v>
      </c>
      <c r="D17" s="10">
        <v>3</v>
      </c>
      <c r="E17" s="10" t="s">
        <v>236</v>
      </c>
      <c r="F17" s="7">
        <f t="shared" si="0"/>
        <v>140000</v>
      </c>
      <c r="G17" s="7">
        <v>118000</v>
      </c>
      <c r="H17" s="33">
        <f t="shared" si="1"/>
        <v>0.84285714285714286</v>
      </c>
      <c r="I17" s="7">
        <v>22000</v>
      </c>
      <c r="J17" s="33">
        <f t="shared" si="2"/>
        <v>0.15714285714285714</v>
      </c>
      <c r="K17" s="7">
        <v>1800</v>
      </c>
      <c r="L17" s="33">
        <f t="shared" si="3"/>
        <v>1.2857142857142857E-2</v>
      </c>
      <c r="M17" s="8"/>
      <c r="N17" s="34">
        <f t="shared" si="4"/>
        <v>0</v>
      </c>
    </row>
    <row r="18" spans="1:14" x14ac:dyDescent="0.2">
      <c r="A18" s="11" t="s">
        <v>46</v>
      </c>
      <c r="B18" s="10" t="s">
        <v>47</v>
      </c>
      <c r="C18" s="10" t="s">
        <v>235</v>
      </c>
      <c r="D18" s="10">
        <v>3</v>
      </c>
      <c r="E18" s="10" t="s">
        <v>236</v>
      </c>
      <c r="F18" s="7">
        <f t="shared" si="0"/>
        <v>300000</v>
      </c>
      <c r="G18" s="7">
        <v>200000</v>
      </c>
      <c r="H18" s="33">
        <f t="shared" si="1"/>
        <v>0.66666666666666663</v>
      </c>
      <c r="I18" s="7">
        <v>100000</v>
      </c>
      <c r="J18" s="33">
        <f t="shared" si="2"/>
        <v>0.33333333333333331</v>
      </c>
      <c r="K18" s="7">
        <v>55851.13</v>
      </c>
      <c r="L18" s="33">
        <f t="shared" si="3"/>
        <v>0.18617043333333333</v>
      </c>
      <c r="M18" s="8"/>
      <c r="N18" s="34">
        <f t="shared" si="4"/>
        <v>0</v>
      </c>
    </row>
    <row r="19" spans="1:14" x14ac:dyDescent="0.2">
      <c r="A19" s="27" t="s">
        <v>48</v>
      </c>
      <c r="B19" s="28" t="s">
        <v>49</v>
      </c>
      <c r="C19" s="28" t="s">
        <v>235</v>
      </c>
      <c r="D19" s="10">
        <v>3</v>
      </c>
      <c r="E19" s="10" t="s">
        <v>236</v>
      </c>
      <c r="F19" s="7">
        <f t="shared" si="0"/>
        <v>76350351</v>
      </c>
      <c r="G19" s="7">
        <v>74507299.920000002</v>
      </c>
      <c r="H19" s="33">
        <f t="shared" si="1"/>
        <v>0.97586060763492755</v>
      </c>
      <c r="I19" s="7">
        <v>1843051.08</v>
      </c>
      <c r="J19" s="33">
        <f t="shared" si="2"/>
        <v>2.413939236507243E-2</v>
      </c>
      <c r="K19" s="7">
        <v>540483.42000000004</v>
      </c>
      <c r="L19" s="33">
        <f t="shared" si="3"/>
        <v>7.078990638824962E-3</v>
      </c>
      <c r="M19" s="8">
        <v>27096.48</v>
      </c>
      <c r="N19" s="34">
        <f t="shared" si="4"/>
        <v>3.5489660027889067E-4</v>
      </c>
    </row>
    <row r="20" spans="1:14" x14ac:dyDescent="0.2">
      <c r="A20" s="27"/>
      <c r="B20" s="28"/>
      <c r="C20" s="28"/>
      <c r="D20" s="10">
        <v>4</v>
      </c>
      <c r="E20" s="10" t="s">
        <v>238</v>
      </c>
      <c r="F20" s="7">
        <f t="shared" si="0"/>
        <v>5041078</v>
      </c>
      <c r="G20" s="7">
        <v>5037628</v>
      </c>
      <c r="H20" s="33">
        <f t="shared" si="1"/>
        <v>0.99931562257120399</v>
      </c>
      <c r="I20" s="7">
        <v>3450</v>
      </c>
      <c r="J20" s="33">
        <f t="shared" si="2"/>
        <v>6.8437742879598376E-4</v>
      </c>
      <c r="K20" s="7"/>
      <c r="L20" s="33">
        <f t="shared" si="3"/>
        <v>0</v>
      </c>
      <c r="M20" s="8"/>
      <c r="N20" s="34">
        <f t="shared" si="4"/>
        <v>0</v>
      </c>
    </row>
    <row r="21" spans="1:14" x14ac:dyDescent="0.2">
      <c r="A21" s="27"/>
      <c r="B21" s="28"/>
      <c r="C21" s="28" t="s">
        <v>239</v>
      </c>
      <c r="D21" s="10">
        <v>3</v>
      </c>
      <c r="E21" s="10" t="s">
        <v>236</v>
      </c>
      <c r="F21" s="7">
        <f t="shared" si="0"/>
        <v>14634681.239999998</v>
      </c>
      <c r="G21" s="7">
        <v>14152878.289999999</v>
      </c>
      <c r="H21" s="33">
        <f t="shared" si="1"/>
        <v>0.96707800176179315</v>
      </c>
      <c r="I21" s="7">
        <v>481802.95</v>
      </c>
      <c r="J21" s="33">
        <f t="shared" si="2"/>
        <v>3.2921998238206934E-2</v>
      </c>
      <c r="K21" s="7">
        <v>3.05</v>
      </c>
      <c r="L21" s="33">
        <f t="shared" si="3"/>
        <v>2.0840904902415218E-7</v>
      </c>
      <c r="M21" s="8">
        <v>3.05</v>
      </c>
      <c r="N21" s="34">
        <f t="shared" si="4"/>
        <v>2.0840904902415218E-7</v>
      </c>
    </row>
    <row r="22" spans="1:14" x14ac:dyDescent="0.2">
      <c r="A22" s="27"/>
      <c r="B22" s="28"/>
      <c r="C22" s="28"/>
      <c r="D22" s="10">
        <v>4</v>
      </c>
      <c r="E22" s="10" t="s">
        <v>238</v>
      </c>
      <c r="F22" s="7">
        <f t="shared" si="0"/>
        <v>2844906</v>
      </c>
      <c r="G22" s="7">
        <v>2844906</v>
      </c>
      <c r="H22" s="33">
        <f t="shared" si="1"/>
        <v>1</v>
      </c>
      <c r="I22" s="7"/>
      <c r="J22" s="33">
        <f t="shared" si="2"/>
        <v>0</v>
      </c>
      <c r="K22" s="7"/>
      <c r="L22" s="33">
        <f t="shared" si="3"/>
        <v>0</v>
      </c>
      <c r="M22" s="8"/>
      <c r="N22" s="34">
        <f t="shared" si="4"/>
        <v>0</v>
      </c>
    </row>
    <row r="23" spans="1:14" x14ac:dyDescent="0.2">
      <c r="A23" s="27"/>
      <c r="B23" s="28"/>
      <c r="C23" s="28" t="s">
        <v>240</v>
      </c>
      <c r="D23" s="10">
        <v>3</v>
      </c>
      <c r="E23" s="10" t="s">
        <v>236</v>
      </c>
      <c r="F23" s="7">
        <f t="shared" si="0"/>
        <v>4910155</v>
      </c>
      <c r="G23" s="7">
        <v>4909955</v>
      </c>
      <c r="H23" s="33">
        <f t="shared" si="1"/>
        <v>0.99995926808827829</v>
      </c>
      <c r="I23" s="7">
        <v>200</v>
      </c>
      <c r="J23" s="33">
        <f t="shared" si="2"/>
        <v>4.0731911721727723E-5</v>
      </c>
      <c r="K23" s="7"/>
      <c r="L23" s="33">
        <f t="shared" si="3"/>
        <v>0</v>
      </c>
      <c r="M23" s="8"/>
      <c r="N23" s="34">
        <f t="shared" si="4"/>
        <v>0</v>
      </c>
    </row>
    <row r="24" spans="1:14" x14ac:dyDescent="0.2">
      <c r="A24" s="27"/>
      <c r="B24" s="28"/>
      <c r="C24" s="28"/>
      <c r="D24" s="10">
        <v>4</v>
      </c>
      <c r="E24" s="10" t="s">
        <v>238</v>
      </c>
      <c r="F24" s="7">
        <f t="shared" si="0"/>
        <v>1785915</v>
      </c>
      <c r="G24" s="7">
        <v>1785915</v>
      </c>
      <c r="H24" s="33">
        <f t="shared" si="1"/>
        <v>1</v>
      </c>
      <c r="I24" s="7"/>
      <c r="J24" s="33">
        <f t="shared" si="2"/>
        <v>0</v>
      </c>
      <c r="K24" s="7"/>
      <c r="L24" s="33">
        <f t="shared" si="3"/>
        <v>0</v>
      </c>
      <c r="M24" s="8"/>
      <c r="N24" s="34">
        <f t="shared" si="4"/>
        <v>0</v>
      </c>
    </row>
    <row r="25" spans="1:14" x14ac:dyDescent="0.2">
      <c r="A25" s="11" t="s">
        <v>57</v>
      </c>
      <c r="B25" s="10" t="s">
        <v>58</v>
      </c>
      <c r="C25" s="10" t="s">
        <v>235</v>
      </c>
      <c r="D25" s="10">
        <v>3</v>
      </c>
      <c r="E25" s="10" t="s">
        <v>236</v>
      </c>
      <c r="F25" s="7">
        <f t="shared" si="0"/>
        <v>24108182</v>
      </c>
      <c r="G25" s="7">
        <v>23982627.010000002</v>
      </c>
      <c r="H25" s="33">
        <f t="shared" si="1"/>
        <v>0.99479201749845769</v>
      </c>
      <c r="I25" s="7">
        <v>125554.99</v>
      </c>
      <c r="J25" s="33">
        <f t="shared" si="2"/>
        <v>5.2079825015424229E-3</v>
      </c>
      <c r="K25" s="7"/>
      <c r="L25" s="33">
        <f t="shared" si="3"/>
        <v>0</v>
      </c>
      <c r="M25" s="8"/>
      <c r="N25" s="34">
        <f t="shared" si="4"/>
        <v>0</v>
      </c>
    </row>
    <row r="26" spans="1:14" x14ac:dyDescent="0.2">
      <c r="A26" s="27" t="s">
        <v>59</v>
      </c>
      <c r="B26" s="28" t="s">
        <v>60</v>
      </c>
      <c r="C26" s="28" t="s">
        <v>235</v>
      </c>
      <c r="D26" s="10">
        <v>3</v>
      </c>
      <c r="E26" s="10" t="s">
        <v>236</v>
      </c>
      <c r="F26" s="7">
        <f t="shared" si="0"/>
        <v>240653</v>
      </c>
      <c r="G26" s="7">
        <v>240653</v>
      </c>
      <c r="H26" s="33">
        <f t="shared" si="1"/>
        <v>1</v>
      </c>
      <c r="I26" s="7"/>
      <c r="J26" s="33">
        <f t="shared" si="2"/>
        <v>0</v>
      </c>
      <c r="K26" s="7"/>
      <c r="L26" s="33">
        <f t="shared" si="3"/>
        <v>0</v>
      </c>
      <c r="M26" s="8"/>
      <c r="N26" s="34">
        <f t="shared" si="4"/>
        <v>0</v>
      </c>
    </row>
    <row r="27" spans="1:14" x14ac:dyDescent="0.2">
      <c r="A27" s="27"/>
      <c r="B27" s="28"/>
      <c r="C27" s="28"/>
      <c r="D27" s="10">
        <v>4</v>
      </c>
      <c r="E27" s="10" t="s">
        <v>238</v>
      </c>
      <c r="F27" s="7">
        <f t="shared" si="0"/>
        <v>100000</v>
      </c>
      <c r="G27" s="7">
        <v>100000</v>
      </c>
      <c r="H27" s="33">
        <f t="shared" si="1"/>
        <v>1</v>
      </c>
      <c r="I27" s="7"/>
      <c r="J27" s="33">
        <f t="shared" si="2"/>
        <v>0</v>
      </c>
      <c r="K27" s="7"/>
      <c r="L27" s="33">
        <f t="shared" si="3"/>
        <v>0</v>
      </c>
      <c r="M27" s="8"/>
      <c r="N27" s="34">
        <f t="shared" si="4"/>
        <v>0</v>
      </c>
    </row>
    <row r="28" spans="1:14" x14ac:dyDescent="0.2">
      <c r="A28" s="27" t="s">
        <v>61</v>
      </c>
      <c r="B28" s="28" t="s">
        <v>49</v>
      </c>
      <c r="C28" s="28" t="s">
        <v>235</v>
      </c>
      <c r="D28" s="10">
        <v>3</v>
      </c>
      <c r="E28" s="10" t="s">
        <v>236</v>
      </c>
      <c r="F28" s="7">
        <f t="shared" si="0"/>
        <v>548749</v>
      </c>
      <c r="G28" s="7">
        <v>537422.5</v>
      </c>
      <c r="H28" s="33">
        <f t="shared" si="1"/>
        <v>0.9793594156891402</v>
      </c>
      <c r="I28" s="7">
        <v>11326.5</v>
      </c>
      <c r="J28" s="33">
        <f t="shared" si="2"/>
        <v>2.0640584310859793E-2</v>
      </c>
      <c r="K28" s="7"/>
      <c r="L28" s="33">
        <f t="shared" si="3"/>
        <v>0</v>
      </c>
      <c r="M28" s="8"/>
      <c r="N28" s="34">
        <f t="shared" si="4"/>
        <v>0</v>
      </c>
    </row>
    <row r="29" spans="1:14" x14ac:dyDescent="0.2">
      <c r="A29" s="27"/>
      <c r="B29" s="28"/>
      <c r="C29" s="28"/>
      <c r="D29" s="10">
        <v>4</v>
      </c>
      <c r="E29" s="10" t="s">
        <v>238</v>
      </c>
      <c r="F29" s="7">
        <f t="shared" si="0"/>
        <v>77336</v>
      </c>
      <c r="G29" s="7">
        <v>77336</v>
      </c>
      <c r="H29" s="33">
        <f t="shared" si="1"/>
        <v>1</v>
      </c>
      <c r="I29" s="7"/>
      <c r="J29" s="33">
        <f t="shared" si="2"/>
        <v>0</v>
      </c>
      <c r="K29" s="7"/>
      <c r="L29" s="33">
        <f t="shared" si="3"/>
        <v>0</v>
      </c>
      <c r="M29" s="8"/>
      <c r="N29" s="34">
        <f t="shared" si="4"/>
        <v>0</v>
      </c>
    </row>
    <row r="30" spans="1:14" x14ac:dyDescent="0.2">
      <c r="A30" s="11" t="s">
        <v>218</v>
      </c>
      <c r="B30" s="10" t="s">
        <v>219</v>
      </c>
      <c r="C30" s="10" t="s">
        <v>235</v>
      </c>
      <c r="D30" s="10">
        <v>3</v>
      </c>
      <c r="E30" s="10" t="s">
        <v>236</v>
      </c>
      <c r="F30" s="7">
        <f t="shared" si="0"/>
        <v>1201.42</v>
      </c>
      <c r="G30" s="7">
        <v>1201.42</v>
      </c>
      <c r="H30" s="33">
        <f t="shared" si="1"/>
        <v>1</v>
      </c>
      <c r="I30" s="7"/>
      <c r="J30" s="33">
        <f t="shared" si="2"/>
        <v>0</v>
      </c>
      <c r="K30" s="7"/>
      <c r="L30" s="33">
        <f t="shared" si="3"/>
        <v>0</v>
      </c>
      <c r="M30" s="8"/>
      <c r="N30" s="34">
        <f t="shared" si="4"/>
        <v>0</v>
      </c>
    </row>
    <row r="31" spans="1:14" x14ac:dyDescent="0.2">
      <c r="A31" s="11" t="s">
        <v>62</v>
      </c>
      <c r="B31" s="10" t="s">
        <v>49</v>
      </c>
      <c r="C31" s="10" t="s">
        <v>235</v>
      </c>
      <c r="D31" s="10">
        <v>3</v>
      </c>
      <c r="E31" s="10" t="s">
        <v>236</v>
      </c>
      <c r="F31" s="7">
        <f t="shared" si="0"/>
        <v>733.08</v>
      </c>
      <c r="G31" s="7">
        <v>733.08</v>
      </c>
      <c r="H31" s="33">
        <f t="shared" si="1"/>
        <v>1</v>
      </c>
      <c r="I31" s="7"/>
      <c r="J31" s="33">
        <f t="shared" si="2"/>
        <v>0</v>
      </c>
      <c r="K31" s="7"/>
      <c r="L31" s="33">
        <f t="shared" si="3"/>
        <v>0</v>
      </c>
      <c r="M31" s="8"/>
      <c r="N31" s="34">
        <f t="shared" si="4"/>
        <v>0</v>
      </c>
    </row>
    <row r="32" spans="1:14" x14ac:dyDescent="0.2">
      <c r="A32" s="11" t="s">
        <v>65</v>
      </c>
      <c r="B32" s="10" t="s">
        <v>60</v>
      </c>
      <c r="C32" s="10" t="s">
        <v>235</v>
      </c>
      <c r="D32" s="10">
        <v>3</v>
      </c>
      <c r="E32" s="10" t="s">
        <v>236</v>
      </c>
      <c r="F32" s="7">
        <f t="shared" si="0"/>
        <v>22085749</v>
      </c>
      <c r="G32" s="7">
        <v>20085749</v>
      </c>
      <c r="H32" s="33">
        <f t="shared" si="1"/>
        <v>0.90944386807981925</v>
      </c>
      <c r="I32" s="7">
        <v>2000000</v>
      </c>
      <c r="J32" s="33">
        <f t="shared" si="2"/>
        <v>9.0556131920180749E-2</v>
      </c>
      <c r="K32" s="7">
        <v>1516475</v>
      </c>
      <c r="L32" s="33">
        <f t="shared" si="3"/>
        <v>6.8663055076828045E-2</v>
      </c>
      <c r="M32" s="8"/>
      <c r="N32" s="34">
        <f t="shared" si="4"/>
        <v>0</v>
      </c>
    </row>
    <row r="33" spans="1:14" x14ac:dyDescent="0.2">
      <c r="A33" s="11" t="s">
        <v>66</v>
      </c>
      <c r="B33" s="10" t="s">
        <v>60</v>
      </c>
      <c r="C33" s="10" t="s">
        <v>235</v>
      </c>
      <c r="D33" s="10">
        <v>3</v>
      </c>
      <c r="E33" s="10" t="s">
        <v>236</v>
      </c>
      <c r="F33" s="7">
        <f t="shared" si="0"/>
        <v>68867</v>
      </c>
      <c r="G33" s="7">
        <v>18867</v>
      </c>
      <c r="H33" s="33">
        <f t="shared" si="1"/>
        <v>0.27396285593970987</v>
      </c>
      <c r="I33" s="7">
        <v>50000</v>
      </c>
      <c r="J33" s="33">
        <f t="shared" si="2"/>
        <v>0.72603714406029007</v>
      </c>
      <c r="K33" s="7">
        <v>11818</v>
      </c>
      <c r="L33" s="33">
        <f t="shared" si="3"/>
        <v>0.17160613937009017</v>
      </c>
      <c r="M33" s="8"/>
      <c r="N33" s="34">
        <f t="shared" si="4"/>
        <v>0</v>
      </c>
    </row>
    <row r="34" spans="1:14" x14ac:dyDescent="0.2">
      <c r="A34" s="11" t="s">
        <v>67</v>
      </c>
      <c r="B34" s="10" t="s">
        <v>49</v>
      </c>
      <c r="C34" s="10" t="s">
        <v>235</v>
      </c>
      <c r="D34" s="10">
        <v>3</v>
      </c>
      <c r="E34" s="10" t="s">
        <v>236</v>
      </c>
      <c r="F34" s="7">
        <f t="shared" si="0"/>
        <v>631537</v>
      </c>
      <c r="G34" s="7">
        <v>631537</v>
      </c>
      <c r="H34" s="33">
        <f t="shared" si="1"/>
        <v>1</v>
      </c>
      <c r="I34" s="7"/>
      <c r="J34" s="33">
        <f t="shared" si="2"/>
        <v>0</v>
      </c>
      <c r="K34" s="7"/>
      <c r="L34" s="33">
        <f t="shared" si="3"/>
        <v>0</v>
      </c>
      <c r="M34" s="8"/>
      <c r="N34" s="34">
        <f t="shared" si="4"/>
        <v>0</v>
      </c>
    </row>
    <row r="35" spans="1:14" x14ac:dyDescent="0.2">
      <c r="A35" s="11" t="s">
        <v>241</v>
      </c>
      <c r="B35" s="10" t="s">
        <v>242</v>
      </c>
      <c r="C35" s="10" t="s">
        <v>243</v>
      </c>
      <c r="D35" s="10">
        <v>3</v>
      </c>
      <c r="E35" s="10" t="s">
        <v>236</v>
      </c>
      <c r="F35" s="7">
        <f t="shared" si="0"/>
        <v>330097.17</v>
      </c>
      <c r="G35" s="7">
        <v>330097.17</v>
      </c>
      <c r="H35" s="33">
        <f t="shared" si="1"/>
        <v>1</v>
      </c>
      <c r="I35" s="7"/>
      <c r="J35" s="33">
        <f t="shared" si="2"/>
        <v>0</v>
      </c>
      <c r="K35" s="7"/>
      <c r="L35" s="33">
        <f t="shared" si="3"/>
        <v>0</v>
      </c>
      <c r="M35" s="8"/>
      <c r="N35" s="34">
        <f t="shared" si="4"/>
        <v>0</v>
      </c>
    </row>
    <row r="36" spans="1:14" x14ac:dyDescent="0.2">
      <c r="A36" s="11" t="s">
        <v>72</v>
      </c>
      <c r="B36" s="10" t="s">
        <v>73</v>
      </c>
      <c r="C36" s="10" t="s">
        <v>235</v>
      </c>
      <c r="D36" s="10">
        <v>3</v>
      </c>
      <c r="E36" s="10" t="s">
        <v>236</v>
      </c>
      <c r="F36" s="7">
        <f t="shared" si="0"/>
        <v>13000</v>
      </c>
      <c r="G36" s="7">
        <v>13000</v>
      </c>
      <c r="H36" s="33">
        <f t="shared" si="1"/>
        <v>1</v>
      </c>
      <c r="I36" s="7"/>
      <c r="J36" s="33">
        <f t="shared" si="2"/>
        <v>0</v>
      </c>
      <c r="K36" s="7"/>
      <c r="L36" s="33">
        <f t="shared" si="3"/>
        <v>0</v>
      </c>
      <c r="M36" s="8"/>
      <c r="N36" s="34">
        <f t="shared" si="4"/>
        <v>0</v>
      </c>
    </row>
    <row r="37" spans="1:14" x14ac:dyDescent="0.2">
      <c r="A37" s="11" t="s">
        <v>74</v>
      </c>
      <c r="B37" s="10" t="s">
        <v>75</v>
      </c>
      <c r="C37" s="10" t="s">
        <v>235</v>
      </c>
      <c r="D37" s="10">
        <v>3</v>
      </c>
      <c r="E37" s="10" t="s">
        <v>236</v>
      </c>
      <c r="F37" s="7">
        <f t="shared" si="0"/>
        <v>2529645</v>
      </c>
      <c r="G37" s="7">
        <v>2000</v>
      </c>
      <c r="H37" s="33">
        <f t="shared" si="1"/>
        <v>7.9062477146002702E-4</v>
      </c>
      <c r="I37" s="7">
        <v>2527645</v>
      </c>
      <c r="J37" s="33">
        <f t="shared" si="2"/>
        <v>0.99920937522853992</v>
      </c>
      <c r="K37" s="7">
        <v>194220.52</v>
      </c>
      <c r="L37" s="33">
        <f t="shared" si="3"/>
        <v>7.6777777118923793E-2</v>
      </c>
      <c r="M37" s="8">
        <v>0</v>
      </c>
      <c r="N37" s="34">
        <f t="shared" si="4"/>
        <v>0</v>
      </c>
    </row>
    <row r="38" spans="1:14" x14ac:dyDescent="0.2">
      <c r="A38" s="11" t="s">
        <v>76</v>
      </c>
      <c r="B38" s="10" t="s">
        <v>77</v>
      </c>
      <c r="C38" s="10" t="s">
        <v>235</v>
      </c>
      <c r="D38" s="10">
        <v>3</v>
      </c>
      <c r="E38" s="10" t="s">
        <v>236</v>
      </c>
      <c r="F38" s="7">
        <f t="shared" si="0"/>
        <v>13933741</v>
      </c>
      <c r="G38" s="7">
        <v>905596.43</v>
      </c>
      <c r="H38" s="33">
        <f t="shared" si="1"/>
        <v>6.4993057499776991E-2</v>
      </c>
      <c r="I38" s="7">
        <v>13028144.57</v>
      </c>
      <c r="J38" s="33">
        <f t="shared" si="2"/>
        <v>0.93500694250022309</v>
      </c>
      <c r="K38" s="7">
        <v>740285.22</v>
      </c>
      <c r="L38" s="33">
        <f t="shared" si="3"/>
        <v>5.3128963714769779E-2</v>
      </c>
      <c r="M38" s="8">
        <v>0</v>
      </c>
      <c r="N38" s="34">
        <f t="shared" si="4"/>
        <v>0</v>
      </c>
    </row>
    <row r="39" spans="1:14" x14ac:dyDescent="0.2">
      <c r="A39" s="11" t="s">
        <v>78</v>
      </c>
      <c r="B39" s="10" t="s">
        <v>75</v>
      </c>
      <c r="C39" s="10" t="s">
        <v>235</v>
      </c>
      <c r="D39" s="10">
        <v>3</v>
      </c>
      <c r="E39" s="10" t="s">
        <v>236</v>
      </c>
      <c r="F39" s="7">
        <f t="shared" si="0"/>
        <v>1631878</v>
      </c>
      <c r="G39" s="7">
        <v>2000</v>
      </c>
      <c r="H39" s="33">
        <f t="shared" si="1"/>
        <v>1.2255818143268064E-3</v>
      </c>
      <c r="I39" s="7">
        <v>1629878</v>
      </c>
      <c r="J39" s="33">
        <f t="shared" si="2"/>
        <v>0.99877441818567314</v>
      </c>
      <c r="K39" s="7">
        <v>158683.57</v>
      </c>
      <c r="L39" s="33">
        <f t="shared" si="3"/>
        <v>9.7239848812227386E-2</v>
      </c>
      <c r="M39" s="8">
        <v>0</v>
      </c>
      <c r="N39" s="34">
        <f t="shared" si="4"/>
        <v>0</v>
      </c>
    </row>
    <row r="40" spans="1:14" x14ac:dyDescent="0.2">
      <c r="A40" s="11" t="s">
        <v>79</v>
      </c>
      <c r="B40" s="10" t="s">
        <v>75</v>
      </c>
      <c r="C40" s="10" t="s">
        <v>235</v>
      </c>
      <c r="D40" s="10">
        <v>3</v>
      </c>
      <c r="E40" s="10" t="s">
        <v>236</v>
      </c>
      <c r="F40" s="7">
        <f t="shared" si="0"/>
        <v>25027112</v>
      </c>
      <c r="G40" s="7">
        <v>8279.3700000000008</v>
      </c>
      <c r="H40" s="33">
        <f t="shared" si="1"/>
        <v>3.3081603662460141E-4</v>
      </c>
      <c r="I40" s="7">
        <v>25018832.629999999</v>
      </c>
      <c r="J40" s="33">
        <f t="shared" si="2"/>
        <v>0.99966918396337534</v>
      </c>
      <c r="K40" s="7">
        <v>2013185.47</v>
      </c>
      <c r="L40" s="33">
        <f t="shared" si="3"/>
        <v>8.0440183030307297E-2</v>
      </c>
      <c r="M40" s="8">
        <v>0</v>
      </c>
      <c r="N40" s="34">
        <f t="shared" si="4"/>
        <v>0</v>
      </c>
    </row>
    <row r="41" spans="1:14" x14ac:dyDescent="0.2">
      <c r="A41" s="11" t="s">
        <v>80</v>
      </c>
      <c r="B41" s="10" t="s">
        <v>75</v>
      </c>
      <c r="C41" s="10" t="s">
        <v>235</v>
      </c>
      <c r="D41" s="10">
        <v>3</v>
      </c>
      <c r="E41" s="10" t="s">
        <v>236</v>
      </c>
      <c r="F41" s="7">
        <f t="shared" si="0"/>
        <v>878409</v>
      </c>
      <c r="G41" s="7">
        <v>5652.62</v>
      </c>
      <c r="H41" s="33">
        <f t="shared" si="1"/>
        <v>6.4350661252332341E-3</v>
      </c>
      <c r="I41" s="7">
        <v>872756.38</v>
      </c>
      <c r="J41" s="33">
        <f t="shared" si="2"/>
        <v>0.99356493387476674</v>
      </c>
      <c r="K41" s="7">
        <v>63592.13</v>
      </c>
      <c r="L41" s="33">
        <f t="shared" si="3"/>
        <v>7.2394670364260838E-2</v>
      </c>
      <c r="M41" s="8">
        <v>45455.040000000001</v>
      </c>
      <c r="N41" s="34">
        <f t="shared" si="4"/>
        <v>5.1747010788823884E-2</v>
      </c>
    </row>
    <row r="42" spans="1:14" x14ac:dyDescent="0.2">
      <c r="A42" s="11" t="s">
        <v>81</v>
      </c>
      <c r="B42" s="10" t="s">
        <v>82</v>
      </c>
      <c r="C42" s="10" t="s">
        <v>235</v>
      </c>
      <c r="D42" s="10">
        <v>3</v>
      </c>
      <c r="E42" s="10" t="s">
        <v>236</v>
      </c>
      <c r="F42" s="7">
        <f t="shared" si="0"/>
        <v>65858</v>
      </c>
      <c r="G42" s="7">
        <v>65858</v>
      </c>
      <c r="H42" s="33">
        <f t="shared" si="1"/>
        <v>1</v>
      </c>
      <c r="I42" s="7"/>
      <c r="J42" s="33">
        <f t="shared" si="2"/>
        <v>0</v>
      </c>
      <c r="K42" s="7"/>
      <c r="L42" s="33">
        <f t="shared" si="3"/>
        <v>0</v>
      </c>
      <c r="M42" s="8"/>
      <c r="N42" s="34">
        <f t="shared" si="4"/>
        <v>0</v>
      </c>
    </row>
  </sheetData>
  <mergeCells count="16">
    <mergeCell ref="A1:M1"/>
    <mergeCell ref="A28:A29"/>
    <mergeCell ref="B28:B29"/>
    <mergeCell ref="C28:C29"/>
    <mergeCell ref="A19:A24"/>
    <mergeCell ref="B19:B24"/>
    <mergeCell ref="C19:C20"/>
    <mergeCell ref="C21:C22"/>
    <mergeCell ref="C23:C24"/>
    <mergeCell ref="A26:A27"/>
    <mergeCell ref="B26:B27"/>
    <mergeCell ref="C26:C27"/>
    <mergeCell ref="A3:A4"/>
    <mergeCell ref="B3:B4"/>
    <mergeCell ref="C3:C4"/>
    <mergeCell ref="D3:E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51"/>
  <sheetViews>
    <sheetView topLeftCell="A32" workbookViewId="0">
      <selection activeCell="F52" sqref="F52"/>
    </sheetView>
  </sheetViews>
  <sheetFormatPr defaultColWidth="8.85546875" defaultRowHeight="15" x14ac:dyDescent="0.25"/>
  <cols>
    <col min="1" max="1" width="7.5703125" style="49" customWidth="1"/>
    <col min="2" max="2" width="8.5703125" style="49" customWidth="1"/>
    <col min="3" max="3" width="8.85546875" style="65"/>
    <col min="4" max="4" width="26.7109375" style="66" bestFit="1" customWidth="1"/>
    <col min="5" max="5" width="61.42578125" style="36" customWidth="1"/>
    <col min="6" max="6" width="56" style="36" customWidth="1"/>
    <col min="7" max="7" width="40.85546875" style="49" customWidth="1"/>
    <col min="8" max="8" width="12.7109375" style="36" customWidth="1"/>
    <col min="9" max="9" width="45" style="37" customWidth="1"/>
    <col min="10" max="256" width="8.85546875" style="36"/>
    <col min="257" max="257" width="7.5703125" style="36" customWidth="1"/>
    <col min="258" max="258" width="8.5703125" style="36" customWidth="1"/>
    <col min="259" max="259" width="8.85546875" style="36"/>
    <col min="260" max="260" width="26.7109375" style="36" bestFit="1" customWidth="1"/>
    <col min="261" max="261" width="61.42578125" style="36" customWidth="1"/>
    <col min="262" max="262" width="56" style="36" customWidth="1"/>
    <col min="263" max="263" width="37.140625" style="36" customWidth="1"/>
    <col min="264" max="264" width="12.7109375" style="36" customWidth="1"/>
    <col min="265" max="265" width="45" style="36" customWidth="1"/>
    <col min="266" max="512" width="8.85546875" style="36"/>
    <col min="513" max="513" width="7.5703125" style="36" customWidth="1"/>
    <col min="514" max="514" width="8.5703125" style="36" customWidth="1"/>
    <col min="515" max="515" width="8.85546875" style="36"/>
    <col min="516" max="516" width="26.7109375" style="36" bestFit="1" customWidth="1"/>
    <col min="517" max="517" width="61.42578125" style="36" customWidth="1"/>
    <col min="518" max="518" width="56" style="36" customWidth="1"/>
    <col min="519" max="519" width="37.140625" style="36" customWidth="1"/>
    <col min="520" max="520" width="12.7109375" style="36" customWidth="1"/>
    <col min="521" max="521" width="45" style="36" customWidth="1"/>
    <col min="522" max="768" width="8.85546875" style="36"/>
    <col min="769" max="769" width="7.5703125" style="36" customWidth="1"/>
    <col min="770" max="770" width="8.5703125" style="36" customWidth="1"/>
    <col min="771" max="771" width="8.85546875" style="36"/>
    <col min="772" max="772" width="26.7109375" style="36" bestFit="1" customWidth="1"/>
    <col min="773" max="773" width="61.42578125" style="36" customWidth="1"/>
    <col min="774" max="774" width="56" style="36" customWidth="1"/>
    <col min="775" max="775" width="37.140625" style="36" customWidth="1"/>
    <col min="776" max="776" width="12.7109375" style="36" customWidth="1"/>
    <col min="777" max="777" width="45" style="36" customWidth="1"/>
    <col min="778" max="1024" width="8.85546875" style="36"/>
    <col min="1025" max="1025" width="7.5703125" style="36" customWidth="1"/>
    <col min="1026" max="1026" width="8.5703125" style="36" customWidth="1"/>
    <col min="1027" max="1027" width="8.85546875" style="36"/>
    <col min="1028" max="1028" width="26.7109375" style="36" bestFit="1" customWidth="1"/>
    <col min="1029" max="1029" width="61.42578125" style="36" customWidth="1"/>
    <col min="1030" max="1030" width="56" style="36" customWidth="1"/>
    <col min="1031" max="1031" width="37.140625" style="36" customWidth="1"/>
    <col min="1032" max="1032" width="12.7109375" style="36" customWidth="1"/>
    <col min="1033" max="1033" width="45" style="36" customWidth="1"/>
    <col min="1034" max="1280" width="8.85546875" style="36"/>
    <col min="1281" max="1281" width="7.5703125" style="36" customWidth="1"/>
    <col min="1282" max="1282" width="8.5703125" style="36" customWidth="1"/>
    <col min="1283" max="1283" width="8.85546875" style="36"/>
    <col min="1284" max="1284" width="26.7109375" style="36" bestFit="1" customWidth="1"/>
    <col min="1285" max="1285" width="61.42578125" style="36" customWidth="1"/>
    <col min="1286" max="1286" width="56" style="36" customWidth="1"/>
    <col min="1287" max="1287" width="37.140625" style="36" customWidth="1"/>
    <col min="1288" max="1288" width="12.7109375" style="36" customWidth="1"/>
    <col min="1289" max="1289" width="45" style="36" customWidth="1"/>
    <col min="1290" max="1536" width="8.85546875" style="36"/>
    <col min="1537" max="1537" width="7.5703125" style="36" customWidth="1"/>
    <col min="1538" max="1538" width="8.5703125" style="36" customWidth="1"/>
    <col min="1539" max="1539" width="8.85546875" style="36"/>
    <col min="1540" max="1540" width="26.7109375" style="36" bestFit="1" customWidth="1"/>
    <col min="1541" max="1541" width="61.42578125" style="36" customWidth="1"/>
    <col min="1542" max="1542" width="56" style="36" customWidth="1"/>
    <col min="1543" max="1543" width="37.140625" style="36" customWidth="1"/>
    <col min="1544" max="1544" width="12.7109375" style="36" customWidth="1"/>
    <col min="1545" max="1545" width="45" style="36" customWidth="1"/>
    <col min="1546" max="1792" width="8.85546875" style="36"/>
    <col min="1793" max="1793" width="7.5703125" style="36" customWidth="1"/>
    <col min="1794" max="1794" width="8.5703125" style="36" customWidth="1"/>
    <col min="1795" max="1795" width="8.85546875" style="36"/>
    <col min="1796" max="1796" width="26.7109375" style="36" bestFit="1" customWidth="1"/>
    <col min="1797" max="1797" width="61.42578125" style="36" customWidth="1"/>
    <col min="1798" max="1798" width="56" style="36" customWidth="1"/>
    <col min="1799" max="1799" width="37.140625" style="36" customWidth="1"/>
    <col min="1800" max="1800" width="12.7109375" style="36" customWidth="1"/>
    <col min="1801" max="1801" width="45" style="36" customWidth="1"/>
    <col min="1802" max="2048" width="8.85546875" style="36"/>
    <col min="2049" max="2049" width="7.5703125" style="36" customWidth="1"/>
    <col min="2050" max="2050" width="8.5703125" style="36" customWidth="1"/>
    <col min="2051" max="2051" width="8.85546875" style="36"/>
    <col min="2052" max="2052" width="26.7109375" style="36" bestFit="1" customWidth="1"/>
    <col min="2053" max="2053" width="61.42578125" style="36" customWidth="1"/>
    <col min="2054" max="2054" width="56" style="36" customWidth="1"/>
    <col min="2055" max="2055" width="37.140625" style="36" customWidth="1"/>
    <col min="2056" max="2056" width="12.7109375" style="36" customWidth="1"/>
    <col min="2057" max="2057" width="45" style="36" customWidth="1"/>
    <col min="2058" max="2304" width="8.85546875" style="36"/>
    <col min="2305" max="2305" width="7.5703125" style="36" customWidth="1"/>
    <col min="2306" max="2306" width="8.5703125" style="36" customWidth="1"/>
    <col min="2307" max="2307" width="8.85546875" style="36"/>
    <col min="2308" max="2308" width="26.7109375" style="36" bestFit="1" customWidth="1"/>
    <col min="2309" max="2309" width="61.42578125" style="36" customWidth="1"/>
    <col min="2310" max="2310" width="56" style="36" customWidth="1"/>
    <col min="2311" max="2311" width="37.140625" style="36" customWidth="1"/>
    <col min="2312" max="2312" width="12.7109375" style="36" customWidth="1"/>
    <col min="2313" max="2313" width="45" style="36" customWidth="1"/>
    <col min="2314" max="2560" width="8.85546875" style="36"/>
    <col min="2561" max="2561" width="7.5703125" style="36" customWidth="1"/>
    <col min="2562" max="2562" width="8.5703125" style="36" customWidth="1"/>
    <col min="2563" max="2563" width="8.85546875" style="36"/>
    <col min="2564" max="2564" width="26.7109375" style="36" bestFit="1" customWidth="1"/>
    <col min="2565" max="2565" width="61.42578125" style="36" customWidth="1"/>
    <col min="2566" max="2566" width="56" style="36" customWidth="1"/>
    <col min="2567" max="2567" width="37.140625" style="36" customWidth="1"/>
    <col min="2568" max="2568" width="12.7109375" style="36" customWidth="1"/>
    <col min="2569" max="2569" width="45" style="36" customWidth="1"/>
    <col min="2570" max="2816" width="8.85546875" style="36"/>
    <col min="2817" max="2817" width="7.5703125" style="36" customWidth="1"/>
    <col min="2818" max="2818" width="8.5703125" style="36" customWidth="1"/>
    <col min="2819" max="2819" width="8.85546875" style="36"/>
    <col min="2820" max="2820" width="26.7109375" style="36" bestFit="1" customWidth="1"/>
    <col min="2821" max="2821" width="61.42578125" style="36" customWidth="1"/>
    <col min="2822" max="2822" width="56" style="36" customWidth="1"/>
    <col min="2823" max="2823" width="37.140625" style="36" customWidth="1"/>
    <col min="2824" max="2824" width="12.7109375" style="36" customWidth="1"/>
    <col min="2825" max="2825" width="45" style="36" customWidth="1"/>
    <col min="2826" max="3072" width="8.85546875" style="36"/>
    <col min="3073" max="3073" width="7.5703125" style="36" customWidth="1"/>
    <col min="3074" max="3074" width="8.5703125" style="36" customWidth="1"/>
    <col min="3075" max="3075" width="8.85546875" style="36"/>
    <col min="3076" max="3076" width="26.7109375" style="36" bestFit="1" customWidth="1"/>
    <col min="3077" max="3077" width="61.42578125" style="36" customWidth="1"/>
    <col min="3078" max="3078" width="56" style="36" customWidth="1"/>
    <col min="3079" max="3079" width="37.140625" style="36" customWidth="1"/>
    <col min="3080" max="3080" width="12.7109375" style="36" customWidth="1"/>
    <col min="3081" max="3081" width="45" style="36" customWidth="1"/>
    <col min="3082" max="3328" width="8.85546875" style="36"/>
    <col min="3329" max="3329" width="7.5703125" style="36" customWidth="1"/>
    <col min="3330" max="3330" width="8.5703125" style="36" customWidth="1"/>
    <col min="3331" max="3331" width="8.85546875" style="36"/>
    <col min="3332" max="3332" width="26.7109375" style="36" bestFit="1" customWidth="1"/>
    <col min="3333" max="3333" width="61.42578125" style="36" customWidth="1"/>
    <col min="3334" max="3334" width="56" style="36" customWidth="1"/>
    <col min="3335" max="3335" width="37.140625" style="36" customWidth="1"/>
    <col min="3336" max="3336" width="12.7109375" style="36" customWidth="1"/>
    <col min="3337" max="3337" width="45" style="36" customWidth="1"/>
    <col min="3338" max="3584" width="8.85546875" style="36"/>
    <col min="3585" max="3585" width="7.5703125" style="36" customWidth="1"/>
    <col min="3586" max="3586" width="8.5703125" style="36" customWidth="1"/>
    <col min="3587" max="3587" width="8.85546875" style="36"/>
    <col min="3588" max="3588" width="26.7109375" style="36" bestFit="1" customWidth="1"/>
    <col min="3589" max="3589" width="61.42578125" style="36" customWidth="1"/>
    <col min="3590" max="3590" width="56" style="36" customWidth="1"/>
    <col min="3591" max="3591" width="37.140625" style="36" customWidth="1"/>
    <col min="3592" max="3592" width="12.7109375" style="36" customWidth="1"/>
    <col min="3593" max="3593" width="45" style="36" customWidth="1"/>
    <col min="3594" max="3840" width="8.85546875" style="36"/>
    <col min="3841" max="3841" width="7.5703125" style="36" customWidth="1"/>
    <col min="3842" max="3842" width="8.5703125" style="36" customWidth="1"/>
    <col min="3843" max="3843" width="8.85546875" style="36"/>
    <col min="3844" max="3844" width="26.7109375" style="36" bestFit="1" customWidth="1"/>
    <col min="3845" max="3845" width="61.42578125" style="36" customWidth="1"/>
    <col min="3846" max="3846" width="56" style="36" customWidth="1"/>
    <col min="3847" max="3847" width="37.140625" style="36" customWidth="1"/>
    <col min="3848" max="3848" width="12.7109375" style="36" customWidth="1"/>
    <col min="3849" max="3849" width="45" style="36" customWidth="1"/>
    <col min="3850" max="4096" width="8.85546875" style="36"/>
    <col min="4097" max="4097" width="7.5703125" style="36" customWidth="1"/>
    <col min="4098" max="4098" width="8.5703125" style="36" customWidth="1"/>
    <col min="4099" max="4099" width="8.85546875" style="36"/>
    <col min="4100" max="4100" width="26.7109375" style="36" bestFit="1" customWidth="1"/>
    <col min="4101" max="4101" width="61.42578125" style="36" customWidth="1"/>
    <col min="4102" max="4102" width="56" style="36" customWidth="1"/>
    <col min="4103" max="4103" width="37.140625" style="36" customWidth="1"/>
    <col min="4104" max="4104" width="12.7109375" style="36" customWidth="1"/>
    <col min="4105" max="4105" width="45" style="36" customWidth="1"/>
    <col min="4106" max="4352" width="8.85546875" style="36"/>
    <col min="4353" max="4353" width="7.5703125" style="36" customWidth="1"/>
    <col min="4354" max="4354" width="8.5703125" style="36" customWidth="1"/>
    <col min="4355" max="4355" width="8.85546875" style="36"/>
    <col min="4356" max="4356" width="26.7109375" style="36" bestFit="1" customWidth="1"/>
    <col min="4357" max="4357" width="61.42578125" style="36" customWidth="1"/>
    <col min="4358" max="4358" width="56" style="36" customWidth="1"/>
    <col min="4359" max="4359" width="37.140625" style="36" customWidth="1"/>
    <col min="4360" max="4360" width="12.7109375" style="36" customWidth="1"/>
    <col min="4361" max="4361" width="45" style="36" customWidth="1"/>
    <col min="4362" max="4608" width="8.85546875" style="36"/>
    <col min="4609" max="4609" width="7.5703125" style="36" customWidth="1"/>
    <col min="4610" max="4610" width="8.5703125" style="36" customWidth="1"/>
    <col min="4611" max="4611" width="8.85546875" style="36"/>
    <col min="4612" max="4612" width="26.7109375" style="36" bestFit="1" customWidth="1"/>
    <col min="4613" max="4613" width="61.42578125" style="36" customWidth="1"/>
    <col min="4614" max="4614" width="56" style="36" customWidth="1"/>
    <col min="4615" max="4615" width="37.140625" style="36" customWidth="1"/>
    <col min="4616" max="4616" width="12.7109375" style="36" customWidth="1"/>
    <col min="4617" max="4617" width="45" style="36" customWidth="1"/>
    <col min="4618" max="4864" width="8.85546875" style="36"/>
    <col min="4865" max="4865" width="7.5703125" style="36" customWidth="1"/>
    <col min="4866" max="4866" width="8.5703125" style="36" customWidth="1"/>
    <col min="4867" max="4867" width="8.85546875" style="36"/>
    <col min="4868" max="4868" width="26.7109375" style="36" bestFit="1" customWidth="1"/>
    <col min="4869" max="4869" width="61.42578125" style="36" customWidth="1"/>
    <col min="4870" max="4870" width="56" style="36" customWidth="1"/>
    <col min="4871" max="4871" width="37.140625" style="36" customWidth="1"/>
    <col min="4872" max="4872" width="12.7109375" style="36" customWidth="1"/>
    <col min="4873" max="4873" width="45" style="36" customWidth="1"/>
    <col min="4874" max="5120" width="8.85546875" style="36"/>
    <col min="5121" max="5121" width="7.5703125" style="36" customWidth="1"/>
    <col min="5122" max="5122" width="8.5703125" style="36" customWidth="1"/>
    <col min="5123" max="5123" width="8.85546875" style="36"/>
    <col min="5124" max="5124" width="26.7109375" style="36" bestFit="1" customWidth="1"/>
    <col min="5125" max="5125" width="61.42578125" style="36" customWidth="1"/>
    <col min="5126" max="5126" width="56" style="36" customWidth="1"/>
    <col min="5127" max="5127" width="37.140625" style="36" customWidth="1"/>
    <col min="5128" max="5128" width="12.7109375" style="36" customWidth="1"/>
    <col min="5129" max="5129" width="45" style="36" customWidth="1"/>
    <col min="5130" max="5376" width="8.85546875" style="36"/>
    <col min="5377" max="5377" width="7.5703125" style="36" customWidth="1"/>
    <col min="5378" max="5378" width="8.5703125" style="36" customWidth="1"/>
    <col min="5379" max="5379" width="8.85546875" style="36"/>
    <col min="5380" max="5380" width="26.7109375" style="36" bestFit="1" customWidth="1"/>
    <col min="5381" max="5381" width="61.42578125" style="36" customWidth="1"/>
    <col min="5382" max="5382" width="56" style="36" customWidth="1"/>
    <col min="5383" max="5383" width="37.140625" style="36" customWidth="1"/>
    <col min="5384" max="5384" width="12.7109375" style="36" customWidth="1"/>
    <col min="5385" max="5385" width="45" style="36" customWidth="1"/>
    <col min="5386" max="5632" width="8.85546875" style="36"/>
    <col min="5633" max="5633" width="7.5703125" style="36" customWidth="1"/>
    <col min="5634" max="5634" width="8.5703125" style="36" customWidth="1"/>
    <col min="5635" max="5635" width="8.85546875" style="36"/>
    <col min="5636" max="5636" width="26.7109375" style="36" bestFit="1" customWidth="1"/>
    <col min="5637" max="5637" width="61.42578125" style="36" customWidth="1"/>
    <col min="5638" max="5638" width="56" style="36" customWidth="1"/>
    <col min="5639" max="5639" width="37.140625" style="36" customWidth="1"/>
    <col min="5640" max="5640" width="12.7109375" style="36" customWidth="1"/>
    <col min="5641" max="5641" width="45" style="36" customWidth="1"/>
    <col min="5642" max="5888" width="8.85546875" style="36"/>
    <col min="5889" max="5889" width="7.5703125" style="36" customWidth="1"/>
    <col min="5890" max="5890" width="8.5703125" style="36" customWidth="1"/>
    <col min="5891" max="5891" width="8.85546875" style="36"/>
    <col min="5892" max="5892" width="26.7109375" style="36" bestFit="1" customWidth="1"/>
    <col min="5893" max="5893" width="61.42578125" style="36" customWidth="1"/>
    <col min="5894" max="5894" width="56" style="36" customWidth="1"/>
    <col min="5895" max="5895" width="37.140625" style="36" customWidth="1"/>
    <col min="5896" max="5896" width="12.7109375" style="36" customWidth="1"/>
    <col min="5897" max="5897" width="45" style="36" customWidth="1"/>
    <col min="5898" max="6144" width="8.85546875" style="36"/>
    <col min="6145" max="6145" width="7.5703125" style="36" customWidth="1"/>
    <col min="6146" max="6146" width="8.5703125" style="36" customWidth="1"/>
    <col min="6147" max="6147" width="8.85546875" style="36"/>
    <col min="6148" max="6148" width="26.7109375" style="36" bestFit="1" customWidth="1"/>
    <col min="6149" max="6149" width="61.42578125" style="36" customWidth="1"/>
    <col min="6150" max="6150" width="56" style="36" customWidth="1"/>
    <col min="6151" max="6151" width="37.140625" style="36" customWidth="1"/>
    <col min="6152" max="6152" width="12.7109375" style="36" customWidth="1"/>
    <col min="6153" max="6153" width="45" style="36" customWidth="1"/>
    <col min="6154" max="6400" width="8.85546875" style="36"/>
    <col min="6401" max="6401" width="7.5703125" style="36" customWidth="1"/>
    <col min="6402" max="6402" width="8.5703125" style="36" customWidth="1"/>
    <col min="6403" max="6403" width="8.85546875" style="36"/>
    <col min="6404" max="6404" width="26.7109375" style="36" bestFit="1" customWidth="1"/>
    <col min="6405" max="6405" width="61.42578125" style="36" customWidth="1"/>
    <col min="6406" max="6406" width="56" style="36" customWidth="1"/>
    <col min="6407" max="6407" width="37.140625" style="36" customWidth="1"/>
    <col min="6408" max="6408" width="12.7109375" style="36" customWidth="1"/>
    <col min="6409" max="6409" width="45" style="36" customWidth="1"/>
    <col min="6410" max="6656" width="8.85546875" style="36"/>
    <col min="6657" max="6657" width="7.5703125" style="36" customWidth="1"/>
    <col min="6658" max="6658" width="8.5703125" style="36" customWidth="1"/>
    <col min="6659" max="6659" width="8.85546875" style="36"/>
    <col min="6660" max="6660" width="26.7109375" style="36" bestFit="1" customWidth="1"/>
    <col min="6661" max="6661" width="61.42578125" style="36" customWidth="1"/>
    <col min="6662" max="6662" width="56" style="36" customWidth="1"/>
    <col min="6663" max="6663" width="37.140625" style="36" customWidth="1"/>
    <col min="6664" max="6664" width="12.7109375" style="36" customWidth="1"/>
    <col min="6665" max="6665" width="45" style="36" customWidth="1"/>
    <col min="6666" max="6912" width="8.85546875" style="36"/>
    <col min="6913" max="6913" width="7.5703125" style="36" customWidth="1"/>
    <col min="6914" max="6914" width="8.5703125" style="36" customWidth="1"/>
    <col min="6915" max="6915" width="8.85546875" style="36"/>
    <col min="6916" max="6916" width="26.7109375" style="36" bestFit="1" customWidth="1"/>
    <col min="6917" max="6917" width="61.42578125" style="36" customWidth="1"/>
    <col min="6918" max="6918" width="56" style="36" customWidth="1"/>
    <col min="6919" max="6919" width="37.140625" style="36" customWidth="1"/>
    <col min="6920" max="6920" width="12.7109375" style="36" customWidth="1"/>
    <col min="6921" max="6921" width="45" style="36" customWidth="1"/>
    <col min="6922" max="7168" width="8.85546875" style="36"/>
    <col min="7169" max="7169" width="7.5703125" style="36" customWidth="1"/>
    <col min="7170" max="7170" width="8.5703125" style="36" customWidth="1"/>
    <col min="7171" max="7171" width="8.85546875" style="36"/>
    <col min="7172" max="7172" width="26.7109375" style="36" bestFit="1" customWidth="1"/>
    <col min="7173" max="7173" width="61.42578125" style="36" customWidth="1"/>
    <col min="7174" max="7174" width="56" style="36" customWidth="1"/>
    <col min="7175" max="7175" width="37.140625" style="36" customWidth="1"/>
    <col min="7176" max="7176" width="12.7109375" style="36" customWidth="1"/>
    <col min="7177" max="7177" width="45" style="36" customWidth="1"/>
    <col min="7178" max="7424" width="8.85546875" style="36"/>
    <col min="7425" max="7425" width="7.5703125" style="36" customWidth="1"/>
    <col min="7426" max="7426" width="8.5703125" style="36" customWidth="1"/>
    <col min="7427" max="7427" width="8.85546875" style="36"/>
    <col min="7428" max="7428" width="26.7109375" style="36" bestFit="1" customWidth="1"/>
    <col min="7429" max="7429" width="61.42578125" style="36" customWidth="1"/>
    <col min="7430" max="7430" width="56" style="36" customWidth="1"/>
    <col min="7431" max="7431" width="37.140625" style="36" customWidth="1"/>
    <col min="7432" max="7432" width="12.7109375" style="36" customWidth="1"/>
    <col min="7433" max="7433" width="45" style="36" customWidth="1"/>
    <col min="7434" max="7680" width="8.85546875" style="36"/>
    <col min="7681" max="7681" width="7.5703125" style="36" customWidth="1"/>
    <col min="7682" max="7682" width="8.5703125" style="36" customWidth="1"/>
    <col min="7683" max="7683" width="8.85546875" style="36"/>
    <col min="7684" max="7684" width="26.7109375" style="36" bestFit="1" customWidth="1"/>
    <col min="7685" max="7685" width="61.42578125" style="36" customWidth="1"/>
    <col min="7686" max="7686" width="56" style="36" customWidth="1"/>
    <col min="7687" max="7687" width="37.140625" style="36" customWidth="1"/>
    <col min="7688" max="7688" width="12.7109375" style="36" customWidth="1"/>
    <col min="7689" max="7689" width="45" style="36" customWidth="1"/>
    <col min="7690" max="7936" width="8.85546875" style="36"/>
    <col min="7937" max="7937" width="7.5703125" style="36" customWidth="1"/>
    <col min="7938" max="7938" width="8.5703125" style="36" customWidth="1"/>
    <col min="7939" max="7939" width="8.85546875" style="36"/>
    <col min="7940" max="7940" width="26.7109375" style="36" bestFit="1" customWidth="1"/>
    <col min="7941" max="7941" width="61.42578125" style="36" customWidth="1"/>
    <col min="7942" max="7942" width="56" style="36" customWidth="1"/>
    <col min="7943" max="7943" width="37.140625" style="36" customWidth="1"/>
    <col min="7944" max="7944" width="12.7109375" style="36" customWidth="1"/>
    <col min="7945" max="7945" width="45" style="36" customWidth="1"/>
    <col min="7946" max="8192" width="8.85546875" style="36"/>
    <col min="8193" max="8193" width="7.5703125" style="36" customWidth="1"/>
    <col min="8194" max="8194" width="8.5703125" style="36" customWidth="1"/>
    <col min="8195" max="8195" width="8.85546875" style="36"/>
    <col min="8196" max="8196" width="26.7109375" style="36" bestFit="1" customWidth="1"/>
    <col min="8197" max="8197" width="61.42578125" style="36" customWidth="1"/>
    <col min="8198" max="8198" width="56" style="36" customWidth="1"/>
    <col min="8199" max="8199" width="37.140625" style="36" customWidth="1"/>
    <col min="8200" max="8200" width="12.7109375" style="36" customWidth="1"/>
    <col min="8201" max="8201" width="45" style="36" customWidth="1"/>
    <col min="8202" max="8448" width="8.85546875" style="36"/>
    <col min="8449" max="8449" width="7.5703125" style="36" customWidth="1"/>
    <col min="8450" max="8450" width="8.5703125" style="36" customWidth="1"/>
    <col min="8451" max="8451" width="8.85546875" style="36"/>
    <col min="8452" max="8452" width="26.7109375" style="36" bestFit="1" customWidth="1"/>
    <col min="8453" max="8453" width="61.42578125" style="36" customWidth="1"/>
    <col min="8454" max="8454" width="56" style="36" customWidth="1"/>
    <col min="8455" max="8455" width="37.140625" style="36" customWidth="1"/>
    <col min="8456" max="8456" width="12.7109375" style="36" customWidth="1"/>
    <col min="8457" max="8457" width="45" style="36" customWidth="1"/>
    <col min="8458" max="8704" width="8.85546875" style="36"/>
    <col min="8705" max="8705" width="7.5703125" style="36" customWidth="1"/>
    <col min="8706" max="8706" width="8.5703125" style="36" customWidth="1"/>
    <col min="8707" max="8707" width="8.85546875" style="36"/>
    <col min="8708" max="8708" width="26.7109375" style="36" bestFit="1" customWidth="1"/>
    <col min="8709" max="8709" width="61.42578125" style="36" customWidth="1"/>
    <col min="8710" max="8710" width="56" style="36" customWidth="1"/>
    <col min="8711" max="8711" width="37.140625" style="36" customWidth="1"/>
    <col min="8712" max="8712" width="12.7109375" style="36" customWidth="1"/>
    <col min="8713" max="8713" width="45" style="36" customWidth="1"/>
    <col min="8714" max="8960" width="8.85546875" style="36"/>
    <col min="8961" max="8961" width="7.5703125" style="36" customWidth="1"/>
    <col min="8962" max="8962" width="8.5703125" style="36" customWidth="1"/>
    <col min="8963" max="8963" width="8.85546875" style="36"/>
    <col min="8964" max="8964" width="26.7109375" style="36" bestFit="1" customWidth="1"/>
    <col min="8965" max="8965" width="61.42578125" style="36" customWidth="1"/>
    <col min="8966" max="8966" width="56" style="36" customWidth="1"/>
    <col min="8967" max="8967" width="37.140625" style="36" customWidth="1"/>
    <col min="8968" max="8968" width="12.7109375" style="36" customWidth="1"/>
    <col min="8969" max="8969" width="45" style="36" customWidth="1"/>
    <col min="8970" max="9216" width="8.85546875" style="36"/>
    <col min="9217" max="9217" width="7.5703125" style="36" customWidth="1"/>
    <col min="9218" max="9218" width="8.5703125" style="36" customWidth="1"/>
    <col min="9219" max="9219" width="8.85546875" style="36"/>
    <col min="9220" max="9220" width="26.7109375" style="36" bestFit="1" customWidth="1"/>
    <col min="9221" max="9221" width="61.42578125" style="36" customWidth="1"/>
    <col min="9222" max="9222" width="56" style="36" customWidth="1"/>
    <col min="9223" max="9223" width="37.140625" style="36" customWidth="1"/>
    <col min="9224" max="9224" width="12.7109375" style="36" customWidth="1"/>
    <col min="9225" max="9225" width="45" style="36" customWidth="1"/>
    <col min="9226" max="9472" width="8.85546875" style="36"/>
    <col min="9473" max="9473" width="7.5703125" style="36" customWidth="1"/>
    <col min="9474" max="9474" width="8.5703125" style="36" customWidth="1"/>
    <col min="9475" max="9475" width="8.85546875" style="36"/>
    <col min="9476" max="9476" width="26.7109375" style="36" bestFit="1" customWidth="1"/>
    <col min="9477" max="9477" width="61.42578125" style="36" customWidth="1"/>
    <col min="9478" max="9478" width="56" style="36" customWidth="1"/>
    <col min="9479" max="9479" width="37.140625" style="36" customWidth="1"/>
    <col min="9480" max="9480" width="12.7109375" style="36" customWidth="1"/>
    <col min="9481" max="9481" width="45" style="36" customWidth="1"/>
    <col min="9482" max="9728" width="8.85546875" style="36"/>
    <col min="9729" max="9729" width="7.5703125" style="36" customWidth="1"/>
    <col min="9730" max="9730" width="8.5703125" style="36" customWidth="1"/>
    <col min="9731" max="9731" width="8.85546875" style="36"/>
    <col min="9732" max="9732" width="26.7109375" style="36" bestFit="1" customWidth="1"/>
    <col min="9733" max="9733" width="61.42578125" style="36" customWidth="1"/>
    <col min="9734" max="9734" width="56" style="36" customWidth="1"/>
    <col min="9735" max="9735" width="37.140625" style="36" customWidth="1"/>
    <col min="9736" max="9736" width="12.7109375" style="36" customWidth="1"/>
    <col min="9737" max="9737" width="45" style="36" customWidth="1"/>
    <col min="9738" max="9984" width="8.85546875" style="36"/>
    <col min="9985" max="9985" width="7.5703125" style="36" customWidth="1"/>
    <col min="9986" max="9986" width="8.5703125" style="36" customWidth="1"/>
    <col min="9987" max="9987" width="8.85546875" style="36"/>
    <col min="9988" max="9988" width="26.7109375" style="36" bestFit="1" customWidth="1"/>
    <col min="9989" max="9989" width="61.42578125" style="36" customWidth="1"/>
    <col min="9990" max="9990" width="56" style="36" customWidth="1"/>
    <col min="9991" max="9991" width="37.140625" style="36" customWidth="1"/>
    <col min="9992" max="9992" width="12.7109375" style="36" customWidth="1"/>
    <col min="9993" max="9993" width="45" style="36" customWidth="1"/>
    <col min="9994" max="10240" width="8.85546875" style="36"/>
    <col min="10241" max="10241" width="7.5703125" style="36" customWidth="1"/>
    <col min="10242" max="10242" width="8.5703125" style="36" customWidth="1"/>
    <col min="10243" max="10243" width="8.85546875" style="36"/>
    <col min="10244" max="10244" width="26.7109375" style="36" bestFit="1" customWidth="1"/>
    <col min="10245" max="10245" width="61.42578125" style="36" customWidth="1"/>
    <col min="10246" max="10246" width="56" style="36" customWidth="1"/>
    <col min="10247" max="10247" width="37.140625" style="36" customWidth="1"/>
    <col min="10248" max="10248" width="12.7109375" style="36" customWidth="1"/>
    <col min="10249" max="10249" width="45" style="36" customWidth="1"/>
    <col min="10250" max="10496" width="8.85546875" style="36"/>
    <col min="10497" max="10497" width="7.5703125" style="36" customWidth="1"/>
    <col min="10498" max="10498" width="8.5703125" style="36" customWidth="1"/>
    <col min="10499" max="10499" width="8.85546875" style="36"/>
    <col min="10500" max="10500" width="26.7109375" style="36" bestFit="1" customWidth="1"/>
    <col min="10501" max="10501" width="61.42578125" style="36" customWidth="1"/>
    <col min="10502" max="10502" width="56" style="36" customWidth="1"/>
    <col min="10503" max="10503" width="37.140625" style="36" customWidth="1"/>
    <col min="10504" max="10504" width="12.7109375" style="36" customWidth="1"/>
    <col min="10505" max="10505" width="45" style="36" customWidth="1"/>
    <col min="10506" max="10752" width="8.85546875" style="36"/>
    <col min="10753" max="10753" width="7.5703125" style="36" customWidth="1"/>
    <col min="10754" max="10754" width="8.5703125" style="36" customWidth="1"/>
    <col min="10755" max="10755" width="8.85546875" style="36"/>
    <col min="10756" max="10756" width="26.7109375" style="36" bestFit="1" customWidth="1"/>
    <col min="10757" max="10757" width="61.42578125" style="36" customWidth="1"/>
    <col min="10758" max="10758" width="56" style="36" customWidth="1"/>
    <col min="10759" max="10759" width="37.140625" style="36" customWidth="1"/>
    <col min="10760" max="10760" width="12.7109375" style="36" customWidth="1"/>
    <col min="10761" max="10761" width="45" style="36" customWidth="1"/>
    <col min="10762" max="11008" width="8.85546875" style="36"/>
    <col min="11009" max="11009" width="7.5703125" style="36" customWidth="1"/>
    <col min="11010" max="11010" width="8.5703125" style="36" customWidth="1"/>
    <col min="11011" max="11011" width="8.85546875" style="36"/>
    <col min="11012" max="11012" width="26.7109375" style="36" bestFit="1" customWidth="1"/>
    <col min="11013" max="11013" width="61.42578125" style="36" customWidth="1"/>
    <col min="11014" max="11014" width="56" style="36" customWidth="1"/>
    <col min="11015" max="11015" width="37.140625" style="36" customWidth="1"/>
    <col min="11016" max="11016" width="12.7109375" style="36" customWidth="1"/>
    <col min="11017" max="11017" width="45" style="36" customWidth="1"/>
    <col min="11018" max="11264" width="8.85546875" style="36"/>
    <col min="11265" max="11265" width="7.5703125" style="36" customWidth="1"/>
    <col min="11266" max="11266" width="8.5703125" style="36" customWidth="1"/>
    <col min="11267" max="11267" width="8.85546875" style="36"/>
    <col min="11268" max="11268" width="26.7109375" style="36" bestFit="1" customWidth="1"/>
    <col min="11269" max="11269" width="61.42578125" style="36" customWidth="1"/>
    <col min="11270" max="11270" width="56" style="36" customWidth="1"/>
    <col min="11271" max="11271" width="37.140625" style="36" customWidth="1"/>
    <col min="11272" max="11272" width="12.7109375" style="36" customWidth="1"/>
    <col min="11273" max="11273" width="45" style="36" customWidth="1"/>
    <col min="11274" max="11520" width="8.85546875" style="36"/>
    <col min="11521" max="11521" width="7.5703125" style="36" customWidth="1"/>
    <col min="11522" max="11522" width="8.5703125" style="36" customWidth="1"/>
    <col min="11523" max="11523" width="8.85546875" style="36"/>
    <col min="11524" max="11524" width="26.7109375" style="36" bestFit="1" customWidth="1"/>
    <col min="11525" max="11525" width="61.42578125" style="36" customWidth="1"/>
    <col min="11526" max="11526" width="56" style="36" customWidth="1"/>
    <col min="11527" max="11527" width="37.140625" style="36" customWidth="1"/>
    <col min="11528" max="11528" width="12.7109375" style="36" customWidth="1"/>
    <col min="11529" max="11529" width="45" style="36" customWidth="1"/>
    <col min="11530" max="11776" width="8.85546875" style="36"/>
    <col min="11777" max="11777" width="7.5703125" style="36" customWidth="1"/>
    <col min="11778" max="11778" width="8.5703125" style="36" customWidth="1"/>
    <col min="11779" max="11779" width="8.85546875" style="36"/>
    <col min="11780" max="11780" width="26.7109375" style="36" bestFit="1" customWidth="1"/>
    <col min="11781" max="11781" width="61.42578125" style="36" customWidth="1"/>
    <col min="11782" max="11782" width="56" style="36" customWidth="1"/>
    <col min="11783" max="11783" width="37.140625" style="36" customWidth="1"/>
    <col min="11784" max="11784" width="12.7109375" style="36" customWidth="1"/>
    <col min="11785" max="11785" width="45" style="36" customWidth="1"/>
    <col min="11786" max="12032" width="8.85546875" style="36"/>
    <col min="12033" max="12033" width="7.5703125" style="36" customWidth="1"/>
    <col min="12034" max="12034" width="8.5703125" style="36" customWidth="1"/>
    <col min="12035" max="12035" width="8.85546875" style="36"/>
    <col min="12036" max="12036" width="26.7109375" style="36" bestFit="1" customWidth="1"/>
    <col min="12037" max="12037" width="61.42578125" style="36" customWidth="1"/>
    <col min="12038" max="12038" width="56" style="36" customWidth="1"/>
    <col min="12039" max="12039" width="37.140625" style="36" customWidth="1"/>
    <col min="12040" max="12040" width="12.7109375" style="36" customWidth="1"/>
    <col min="12041" max="12041" width="45" style="36" customWidth="1"/>
    <col min="12042" max="12288" width="8.85546875" style="36"/>
    <col min="12289" max="12289" width="7.5703125" style="36" customWidth="1"/>
    <col min="12290" max="12290" width="8.5703125" style="36" customWidth="1"/>
    <col min="12291" max="12291" width="8.85546875" style="36"/>
    <col min="12292" max="12292" width="26.7109375" style="36" bestFit="1" customWidth="1"/>
    <col min="12293" max="12293" width="61.42578125" style="36" customWidth="1"/>
    <col min="12294" max="12294" width="56" style="36" customWidth="1"/>
    <col min="12295" max="12295" width="37.140625" style="36" customWidth="1"/>
    <col min="12296" max="12296" width="12.7109375" style="36" customWidth="1"/>
    <col min="12297" max="12297" width="45" style="36" customWidth="1"/>
    <col min="12298" max="12544" width="8.85546875" style="36"/>
    <col min="12545" max="12545" width="7.5703125" style="36" customWidth="1"/>
    <col min="12546" max="12546" width="8.5703125" style="36" customWidth="1"/>
    <col min="12547" max="12547" width="8.85546875" style="36"/>
    <col min="12548" max="12548" width="26.7109375" style="36" bestFit="1" customWidth="1"/>
    <col min="12549" max="12549" width="61.42578125" style="36" customWidth="1"/>
    <col min="12550" max="12550" width="56" style="36" customWidth="1"/>
    <col min="12551" max="12551" width="37.140625" style="36" customWidth="1"/>
    <col min="12552" max="12552" width="12.7109375" style="36" customWidth="1"/>
    <col min="12553" max="12553" width="45" style="36" customWidth="1"/>
    <col min="12554" max="12800" width="8.85546875" style="36"/>
    <col min="12801" max="12801" width="7.5703125" style="36" customWidth="1"/>
    <col min="12802" max="12802" width="8.5703125" style="36" customWidth="1"/>
    <col min="12803" max="12803" width="8.85546875" style="36"/>
    <col min="12804" max="12804" width="26.7109375" style="36" bestFit="1" customWidth="1"/>
    <col min="12805" max="12805" width="61.42578125" style="36" customWidth="1"/>
    <col min="12806" max="12806" width="56" style="36" customWidth="1"/>
    <col min="12807" max="12807" width="37.140625" style="36" customWidth="1"/>
    <col min="12808" max="12808" width="12.7109375" style="36" customWidth="1"/>
    <col min="12809" max="12809" width="45" style="36" customWidth="1"/>
    <col min="12810" max="13056" width="8.85546875" style="36"/>
    <col min="13057" max="13057" width="7.5703125" style="36" customWidth="1"/>
    <col min="13058" max="13058" width="8.5703125" style="36" customWidth="1"/>
    <col min="13059" max="13059" width="8.85546875" style="36"/>
    <col min="13060" max="13060" width="26.7109375" style="36" bestFit="1" customWidth="1"/>
    <col min="13061" max="13061" width="61.42578125" style="36" customWidth="1"/>
    <col min="13062" max="13062" width="56" style="36" customWidth="1"/>
    <col min="13063" max="13063" width="37.140625" style="36" customWidth="1"/>
    <col min="13064" max="13064" width="12.7109375" style="36" customWidth="1"/>
    <col min="13065" max="13065" width="45" style="36" customWidth="1"/>
    <col min="13066" max="13312" width="8.85546875" style="36"/>
    <col min="13313" max="13313" width="7.5703125" style="36" customWidth="1"/>
    <col min="13314" max="13314" width="8.5703125" style="36" customWidth="1"/>
    <col min="13315" max="13315" width="8.85546875" style="36"/>
    <col min="13316" max="13316" width="26.7109375" style="36" bestFit="1" customWidth="1"/>
    <col min="13317" max="13317" width="61.42578125" style="36" customWidth="1"/>
    <col min="13318" max="13318" width="56" style="36" customWidth="1"/>
    <col min="13319" max="13319" width="37.140625" style="36" customWidth="1"/>
    <col min="13320" max="13320" width="12.7109375" style="36" customWidth="1"/>
    <col min="13321" max="13321" width="45" style="36" customWidth="1"/>
    <col min="13322" max="13568" width="8.85546875" style="36"/>
    <col min="13569" max="13569" width="7.5703125" style="36" customWidth="1"/>
    <col min="13570" max="13570" width="8.5703125" style="36" customWidth="1"/>
    <col min="13571" max="13571" width="8.85546875" style="36"/>
    <col min="13572" max="13572" width="26.7109375" style="36" bestFit="1" customWidth="1"/>
    <col min="13573" max="13573" width="61.42578125" style="36" customWidth="1"/>
    <col min="13574" max="13574" width="56" style="36" customWidth="1"/>
    <col min="13575" max="13575" width="37.140625" style="36" customWidth="1"/>
    <col min="13576" max="13576" width="12.7109375" style="36" customWidth="1"/>
    <col min="13577" max="13577" width="45" style="36" customWidth="1"/>
    <col min="13578" max="13824" width="8.85546875" style="36"/>
    <col min="13825" max="13825" width="7.5703125" style="36" customWidth="1"/>
    <col min="13826" max="13826" width="8.5703125" style="36" customWidth="1"/>
    <col min="13827" max="13827" width="8.85546875" style="36"/>
    <col min="13828" max="13828" width="26.7109375" style="36" bestFit="1" customWidth="1"/>
    <col min="13829" max="13829" width="61.42578125" style="36" customWidth="1"/>
    <col min="13830" max="13830" width="56" style="36" customWidth="1"/>
    <col min="13831" max="13831" width="37.140625" style="36" customWidth="1"/>
    <col min="13832" max="13832" width="12.7109375" style="36" customWidth="1"/>
    <col min="13833" max="13833" width="45" style="36" customWidth="1"/>
    <col min="13834" max="14080" width="8.85546875" style="36"/>
    <col min="14081" max="14081" width="7.5703125" style="36" customWidth="1"/>
    <col min="14082" max="14082" width="8.5703125" style="36" customWidth="1"/>
    <col min="14083" max="14083" width="8.85546875" style="36"/>
    <col min="14084" max="14084" width="26.7109375" style="36" bestFit="1" customWidth="1"/>
    <col min="14085" max="14085" width="61.42578125" style="36" customWidth="1"/>
    <col min="14086" max="14086" width="56" style="36" customWidth="1"/>
    <col min="14087" max="14087" width="37.140625" style="36" customWidth="1"/>
    <col min="14088" max="14088" width="12.7109375" style="36" customWidth="1"/>
    <col min="14089" max="14089" width="45" style="36" customWidth="1"/>
    <col min="14090" max="14336" width="8.85546875" style="36"/>
    <col min="14337" max="14337" width="7.5703125" style="36" customWidth="1"/>
    <col min="14338" max="14338" width="8.5703125" style="36" customWidth="1"/>
    <col min="14339" max="14339" width="8.85546875" style="36"/>
    <col min="14340" max="14340" width="26.7109375" style="36" bestFit="1" customWidth="1"/>
    <col min="14341" max="14341" width="61.42578125" style="36" customWidth="1"/>
    <col min="14342" max="14342" width="56" style="36" customWidth="1"/>
    <col min="14343" max="14343" width="37.140625" style="36" customWidth="1"/>
    <col min="14344" max="14344" width="12.7109375" style="36" customWidth="1"/>
    <col min="14345" max="14345" width="45" style="36" customWidth="1"/>
    <col min="14346" max="14592" width="8.85546875" style="36"/>
    <col min="14593" max="14593" width="7.5703125" style="36" customWidth="1"/>
    <col min="14594" max="14594" width="8.5703125" style="36" customWidth="1"/>
    <col min="14595" max="14595" width="8.85546875" style="36"/>
    <col min="14596" max="14596" width="26.7109375" style="36" bestFit="1" customWidth="1"/>
    <col min="14597" max="14597" width="61.42578125" style="36" customWidth="1"/>
    <col min="14598" max="14598" width="56" style="36" customWidth="1"/>
    <col min="14599" max="14599" width="37.140625" style="36" customWidth="1"/>
    <col min="14600" max="14600" width="12.7109375" style="36" customWidth="1"/>
    <col min="14601" max="14601" width="45" style="36" customWidth="1"/>
    <col min="14602" max="14848" width="8.85546875" style="36"/>
    <col min="14849" max="14849" width="7.5703125" style="36" customWidth="1"/>
    <col min="14850" max="14850" width="8.5703125" style="36" customWidth="1"/>
    <col min="14851" max="14851" width="8.85546875" style="36"/>
    <col min="14852" max="14852" width="26.7109375" style="36" bestFit="1" customWidth="1"/>
    <col min="14853" max="14853" width="61.42578125" style="36" customWidth="1"/>
    <col min="14854" max="14854" width="56" style="36" customWidth="1"/>
    <col min="14855" max="14855" width="37.140625" style="36" customWidth="1"/>
    <col min="14856" max="14856" width="12.7109375" style="36" customWidth="1"/>
    <col min="14857" max="14857" width="45" style="36" customWidth="1"/>
    <col min="14858" max="15104" width="8.85546875" style="36"/>
    <col min="15105" max="15105" width="7.5703125" style="36" customWidth="1"/>
    <col min="15106" max="15106" width="8.5703125" style="36" customWidth="1"/>
    <col min="15107" max="15107" width="8.85546875" style="36"/>
    <col min="15108" max="15108" width="26.7109375" style="36" bestFit="1" customWidth="1"/>
    <col min="15109" max="15109" width="61.42578125" style="36" customWidth="1"/>
    <col min="15110" max="15110" width="56" style="36" customWidth="1"/>
    <col min="15111" max="15111" width="37.140625" style="36" customWidth="1"/>
    <col min="15112" max="15112" width="12.7109375" style="36" customWidth="1"/>
    <col min="15113" max="15113" width="45" style="36" customWidth="1"/>
    <col min="15114" max="15360" width="8.85546875" style="36"/>
    <col min="15361" max="15361" width="7.5703125" style="36" customWidth="1"/>
    <col min="15362" max="15362" width="8.5703125" style="36" customWidth="1"/>
    <col min="15363" max="15363" width="8.85546875" style="36"/>
    <col min="15364" max="15364" width="26.7109375" style="36" bestFit="1" customWidth="1"/>
    <col min="15365" max="15365" width="61.42578125" style="36" customWidth="1"/>
    <col min="15366" max="15366" width="56" style="36" customWidth="1"/>
    <col min="15367" max="15367" width="37.140625" style="36" customWidth="1"/>
    <col min="15368" max="15368" width="12.7109375" style="36" customWidth="1"/>
    <col min="15369" max="15369" width="45" style="36" customWidth="1"/>
    <col min="15370" max="15616" width="8.85546875" style="36"/>
    <col min="15617" max="15617" width="7.5703125" style="36" customWidth="1"/>
    <col min="15618" max="15618" width="8.5703125" style="36" customWidth="1"/>
    <col min="15619" max="15619" width="8.85546875" style="36"/>
    <col min="15620" max="15620" width="26.7109375" style="36" bestFit="1" customWidth="1"/>
    <col min="15621" max="15621" width="61.42578125" style="36" customWidth="1"/>
    <col min="15622" max="15622" width="56" style="36" customWidth="1"/>
    <col min="15623" max="15623" width="37.140625" style="36" customWidth="1"/>
    <col min="15624" max="15624" width="12.7109375" style="36" customWidth="1"/>
    <col min="15625" max="15625" width="45" style="36" customWidth="1"/>
    <col min="15626" max="15872" width="8.85546875" style="36"/>
    <col min="15873" max="15873" width="7.5703125" style="36" customWidth="1"/>
    <col min="15874" max="15874" width="8.5703125" style="36" customWidth="1"/>
    <col min="15875" max="15875" width="8.85546875" style="36"/>
    <col min="15876" max="15876" width="26.7109375" style="36" bestFit="1" customWidth="1"/>
    <col min="15877" max="15877" width="61.42578125" style="36" customWidth="1"/>
    <col min="15878" max="15878" width="56" style="36" customWidth="1"/>
    <col min="15879" max="15879" width="37.140625" style="36" customWidth="1"/>
    <col min="15880" max="15880" width="12.7109375" style="36" customWidth="1"/>
    <col min="15881" max="15881" width="45" style="36" customWidth="1"/>
    <col min="15882" max="16128" width="8.85546875" style="36"/>
    <col min="16129" max="16129" width="7.5703125" style="36" customWidth="1"/>
    <col min="16130" max="16130" width="8.5703125" style="36" customWidth="1"/>
    <col min="16131" max="16131" width="8.85546875" style="36"/>
    <col min="16132" max="16132" width="26.7109375" style="36" bestFit="1" customWidth="1"/>
    <col min="16133" max="16133" width="61.42578125" style="36" customWidth="1"/>
    <col min="16134" max="16134" width="56" style="36" customWidth="1"/>
    <col min="16135" max="16135" width="37.140625" style="36" customWidth="1"/>
    <col min="16136" max="16136" width="12.7109375" style="36" customWidth="1"/>
    <col min="16137" max="16137" width="45" style="36" customWidth="1"/>
    <col min="16138" max="16384" width="8.85546875" style="36"/>
  </cols>
  <sheetData>
    <row r="2" spans="1:256" ht="23.25" x14ac:dyDescent="0.25">
      <c r="A2" s="35" t="s">
        <v>247</v>
      </c>
      <c r="B2" s="35"/>
      <c r="C2" s="35"/>
      <c r="D2" s="35"/>
      <c r="E2" s="35"/>
      <c r="F2" s="35"/>
      <c r="G2" s="35"/>
    </row>
    <row r="3" spans="1:256" x14ac:dyDescent="0.25">
      <c r="A3" s="38" t="s">
        <v>248</v>
      </c>
      <c r="B3" s="38" t="s">
        <v>249</v>
      </c>
      <c r="C3" s="39" t="s">
        <v>1</v>
      </c>
      <c r="D3" s="40" t="s">
        <v>250</v>
      </c>
      <c r="E3" s="40" t="s">
        <v>251</v>
      </c>
      <c r="F3" s="40" t="s">
        <v>252</v>
      </c>
      <c r="G3" s="41" t="s">
        <v>253</v>
      </c>
      <c r="H3" s="42"/>
      <c r="I3" s="43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spans="1:256" s="65" customFormat="1" x14ac:dyDescent="0.25">
      <c r="A4" s="45" t="s">
        <v>254</v>
      </c>
      <c r="B4" s="45" t="s">
        <v>254</v>
      </c>
      <c r="C4" s="45" t="s">
        <v>9</v>
      </c>
      <c r="D4" s="45" t="s">
        <v>255</v>
      </c>
      <c r="E4" s="69" t="s">
        <v>256</v>
      </c>
      <c r="F4" s="69" t="s">
        <v>257</v>
      </c>
      <c r="G4" s="45" t="s">
        <v>258</v>
      </c>
      <c r="I4" s="70"/>
    </row>
    <row r="5" spans="1:256" s="65" customFormat="1" x14ac:dyDescent="0.25">
      <c r="A5" s="45" t="s">
        <v>259</v>
      </c>
      <c r="B5" s="45" t="s">
        <v>254</v>
      </c>
      <c r="C5" s="45" t="s">
        <v>14</v>
      </c>
      <c r="D5" s="45" t="s">
        <v>255</v>
      </c>
      <c r="E5" s="69" t="s">
        <v>256</v>
      </c>
      <c r="F5" s="69" t="s">
        <v>260</v>
      </c>
      <c r="G5" s="45" t="s">
        <v>258</v>
      </c>
      <c r="I5" s="70"/>
    </row>
    <row r="6" spans="1:256" s="65" customFormat="1" x14ac:dyDescent="0.25">
      <c r="A6" s="45" t="s">
        <v>280</v>
      </c>
      <c r="B6" s="45" t="s">
        <v>254</v>
      </c>
      <c r="C6" s="45" t="s">
        <v>15</v>
      </c>
      <c r="D6" s="45" t="s">
        <v>16</v>
      </c>
      <c r="E6" s="69" t="s">
        <v>311</v>
      </c>
      <c r="F6" s="69" t="s">
        <v>312</v>
      </c>
      <c r="G6" s="45" t="s">
        <v>258</v>
      </c>
      <c r="I6" s="70"/>
    </row>
    <row r="7" spans="1:256" s="65" customFormat="1" x14ac:dyDescent="0.25">
      <c r="A7" s="45" t="s">
        <v>259</v>
      </c>
      <c r="B7" s="45" t="s">
        <v>254</v>
      </c>
      <c r="C7" s="45" t="s">
        <v>19</v>
      </c>
      <c r="D7" s="45" t="s">
        <v>16</v>
      </c>
      <c r="E7" s="69" t="s">
        <v>311</v>
      </c>
      <c r="F7" s="69" t="s">
        <v>313</v>
      </c>
      <c r="G7" s="45" t="s">
        <v>258</v>
      </c>
      <c r="I7" s="70"/>
    </row>
    <row r="8" spans="1:256" s="65" customFormat="1" x14ac:dyDescent="0.25">
      <c r="A8" s="45" t="s">
        <v>261</v>
      </c>
      <c r="B8" s="45" t="s">
        <v>254</v>
      </c>
      <c r="C8" s="45" t="s">
        <v>20</v>
      </c>
      <c r="D8" s="45" t="s">
        <v>255</v>
      </c>
      <c r="E8" s="69" t="s">
        <v>256</v>
      </c>
      <c r="F8" s="69" t="s">
        <v>262</v>
      </c>
      <c r="G8" s="45" t="s">
        <v>258</v>
      </c>
      <c r="I8" s="70"/>
    </row>
    <row r="9" spans="1:256" s="65" customFormat="1" x14ac:dyDescent="0.25">
      <c r="A9" s="45" t="s">
        <v>254</v>
      </c>
      <c r="B9" s="45" t="s">
        <v>280</v>
      </c>
      <c r="C9" s="45" t="s">
        <v>21</v>
      </c>
      <c r="D9" s="45" t="s">
        <v>22</v>
      </c>
      <c r="E9" s="69" t="s">
        <v>314</v>
      </c>
      <c r="F9" s="69" t="s">
        <v>315</v>
      </c>
      <c r="G9" s="45" t="s">
        <v>258</v>
      </c>
      <c r="I9" s="70"/>
    </row>
    <row r="10" spans="1:256" s="65" customFormat="1" x14ac:dyDescent="0.25">
      <c r="A10" s="45" t="s">
        <v>263</v>
      </c>
      <c r="B10" s="45" t="s">
        <v>254</v>
      </c>
      <c r="C10" s="45" t="s">
        <v>25</v>
      </c>
      <c r="D10" s="45" t="s">
        <v>264</v>
      </c>
      <c r="E10" s="69" t="s">
        <v>265</v>
      </c>
      <c r="F10" s="69" t="s">
        <v>266</v>
      </c>
      <c r="G10" s="45" t="s">
        <v>258</v>
      </c>
      <c r="I10" s="70"/>
    </row>
    <row r="11" spans="1:256" s="65" customFormat="1" x14ac:dyDescent="0.25">
      <c r="A11" s="45" t="s">
        <v>267</v>
      </c>
      <c r="B11" s="45" t="s">
        <v>254</v>
      </c>
      <c r="C11" s="45" t="s">
        <v>26</v>
      </c>
      <c r="D11" s="45" t="s">
        <v>255</v>
      </c>
      <c r="E11" s="69" t="s">
        <v>268</v>
      </c>
      <c r="F11" s="69" t="s">
        <v>269</v>
      </c>
      <c r="G11" s="45" t="s">
        <v>258</v>
      </c>
      <c r="I11" s="70"/>
    </row>
    <row r="12" spans="1:256" s="65" customFormat="1" x14ac:dyDescent="0.25">
      <c r="A12" s="45" t="s">
        <v>270</v>
      </c>
      <c r="B12" s="45" t="s">
        <v>254</v>
      </c>
      <c r="C12" s="45" t="s">
        <v>46</v>
      </c>
      <c r="D12" s="45" t="s">
        <v>271</v>
      </c>
      <c r="E12" s="69" t="s">
        <v>272</v>
      </c>
      <c r="F12" s="69" t="s">
        <v>272</v>
      </c>
      <c r="G12" s="45" t="s">
        <v>258</v>
      </c>
      <c r="I12" s="70"/>
    </row>
    <row r="13" spans="1:256" s="65" customFormat="1" ht="25.5" x14ac:dyDescent="0.25">
      <c r="A13" s="45" t="s">
        <v>270</v>
      </c>
      <c r="B13" s="45" t="s">
        <v>254</v>
      </c>
      <c r="C13" s="45" t="s">
        <v>48</v>
      </c>
      <c r="D13" s="45" t="s">
        <v>273</v>
      </c>
      <c r="E13" s="71" t="s">
        <v>274</v>
      </c>
      <c r="F13" s="71" t="s">
        <v>274</v>
      </c>
      <c r="G13" s="51" t="s">
        <v>258</v>
      </c>
      <c r="I13" s="70"/>
    </row>
    <row r="14" spans="1:256" s="65" customFormat="1" x14ac:dyDescent="0.25">
      <c r="A14" s="45"/>
      <c r="B14" s="45" t="s">
        <v>254</v>
      </c>
      <c r="C14" s="45" t="s">
        <v>57</v>
      </c>
      <c r="D14" s="72" t="s">
        <v>275</v>
      </c>
      <c r="E14" s="71" t="s">
        <v>276</v>
      </c>
      <c r="F14" s="71" t="s">
        <v>276</v>
      </c>
      <c r="G14" s="45" t="s">
        <v>258</v>
      </c>
      <c r="I14" s="70"/>
    </row>
    <row r="15" spans="1:256" s="65" customFormat="1" ht="12.75" x14ac:dyDescent="0.2">
      <c r="A15" s="45">
        <v>1</v>
      </c>
      <c r="B15" s="45">
        <v>1</v>
      </c>
      <c r="C15" s="45">
        <v>169759</v>
      </c>
      <c r="D15" s="45" t="s">
        <v>277</v>
      </c>
      <c r="E15" s="71" t="s">
        <v>278</v>
      </c>
      <c r="F15" s="71" t="s">
        <v>279</v>
      </c>
      <c r="G15" s="45" t="s">
        <v>258</v>
      </c>
      <c r="I15" s="73"/>
    </row>
    <row r="16" spans="1:256" s="65" customFormat="1" ht="25.5" x14ac:dyDescent="0.2">
      <c r="A16" s="45" t="s">
        <v>280</v>
      </c>
      <c r="B16" s="45" t="s">
        <v>254</v>
      </c>
      <c r="C16" s="45" t="s">
        <v>61</v>
      </c>
      <c r="D16" s="45" t="s">
        <v>273</v>
      </c>
      <c r="E16" s="71" t="s">
        <v>274</v>
      </c>
      <c r="F16" s="71" t="s">
        <v>281</v>
      </c>
      <c r="G16" s="45" t="s">
        <v>258</v>
      </c>
      <c r="I16" s="73"/>
    </row>
    <row r="17" spans="1:9" s="65" customFormat="1" x14ac:dyDescent="0.25">
      <c r="A17" s="50" t="s">
        <v>259</v>
      </c>
      <c r="B17" s="45" t="s">
        <v>254</v>
      </c>
      <c r="C17" s="45" t="s">
        <v>65</v>
      </c>
      <c r="D17" s="45" t="s">
        <v>60</v>
      </c>
      <c r="E17" s="71" t="s">
        <v>278</v>
      </c>
      <c r="F17" s="71" t="s">
        <v>282</v>
      </c>
      <c r="G17" s="45" t="s">
        <v>258</v>
      </c>
      <c r="I17" s="70"/>
    </row>
    <row r="18" spans="1:9" s="65" customFormat="1" ht="12.75" x14ac:dyDescent="0.2">
      <c r="A18" s="45" t="s">
        <v>283</v>
      </c>
      <c r="B18" s="45" t="s">
        <v>254</v>
      </c>
      <c r="C18" s="47">
        <v>204158</v>
      </c>
      <c r="D18" s="52" t="s">
        <v>284</v>
      </c>
      <c r="E18" s="74" t="s">
        <v>285</v>
      </c>
      <c r="F18" s="74" t="s">
        <v>286</v>
      </c>
      <c r="G18" s="45" t="s">
        <v>258</v>
      </c>
      <c r="I18" s="73"/>
    </row>
    <row r="19" spans="1:9" s="65" customFormat="1" ht="25.5" x14ac:dyDescent="0.2">
      <c r="A19" s="45" t="s">
        <v>261</v>
      </c>
      <c r="B19" s="45" t="s">
        <v>254</v>
      </c>
      <c r="C19" s="47">
        <v>204159</v>
      </c>
      <c r="D19" s="52" t="s">
        <v>49</v>
      </c>
      <c r="E19" s="71" t="s">
        <v>274</v>
      </c>
      <c r="F19" s="74" t="s">
        <v>287</v>
      </c>
      <c r="G19" s="51" t="s">
        <v>258</v>
      </c>
      <c r="I19" s="73"/>
    </row>
    <row r="20" spans="1:9" s="65" customFormat="1" x14ac:dyDescent="0.25">
      <c r="A20" s="45" t="s">
        <v>321</v>
      </c>
      <c r="B20" s="45" t="s">
        <v>254</v>
      </c>
      <c r="C20" s="45" t="s">
        <v>81</v>
      </c>
      <c r="D20" s="52" t="s">
        <v>82</v>
      </c>
      <c r="E20" s="74" t="s">
        <v>322</v>
      </c>
      <c r="F20" s="74" t="s">
        <v>323</v>
      </c>
      <c r="G20" s="44" t="s">
        <v>258</v>
      </c>
      <c r="I20" s="70"/>
    </row>
    <row r="21" spans="1:9" s="65" customFormat="1" x14ac:dyDescent="0.25">
      <c r="A21" s="50"/>
      <c r="B21" s="50"/>
      <c r="C21" s="48"/>
      <c r="D21" s="48"/>
      <c r="E21" s="48"/>
      <c r="F21" s="48"/>
      <c r="G21" s="75"/>
      <c r="I21" s="70"/>
    </row>
    <row r="22" spans="1:9" s="65" customFormat="1" ht="23.25" x14ac:dyDescent="0.25">
      <c r="A22" s="76" t="s">
        <v>288</v>
      </c>
      <c r="B22" s="76"/>
      <c r="C22" s="76"/>
      <c r="D22" s="76"/>
      <c r="E22" s="76"/>
      <c r="F22" s="76"/>
      <c r="G22" s="76"/>
      <c r="I22" s="70"/>
    </row>
    <row r="23" spans="1:9" s="65" customFormat="1" ht="12.75" x14ac:dyDescent="0.2">
      <c r="A23" s="45" t="s">
        <v>248</v>
      </c>
      <c r="B23" s="45" t="s">
        <v>249</v>
      </c>
      <c r="C23" s="45" t="s">
        <v>1</v>
      </c>
      <c r="D23" s="45" t="s">
        <v>250</v>
      </c>
      <c r="E23" s="71" t="s">
        <v>251</v>
      </c>
      <c r="F23" s="71" t="s">
        <v>252</v>
      </c>
      <c r="G23" s="51" t="s">
        <v>258</v>
      </c>
      <c r="I23" s="73"/>
    </row>
    <row r="24" spans="1:9" s="65" customFormat="1" x14ac:dyDescent="0.25">
      <c r="A24" s="45">
        <v>0</v>
      </c>
      <c r="B24" s="45">
        <v>1</v>
      </c>
      <c r="C24" s="45">
        <v>169745</v>
      </c>
      <c r="D24" s="45" t="s">
        <v>289</v>
      </c>
      <c r="E24" s="71" t="s">
        <v>290</v>
      </c>
      <c r="F24" s="71" t="s">
        <v>290</v>
      </c>
      <c r="G24" s="45" t="s">
        <v>258</v>
      </c>
      <c r="I24" s="70"/>
    </row>
    <row r="25" spans="1:9" s="65" customFormat="1" x14ac:dyDescent="0.25">
      <c r="A25" s="45">
        <v>0</v>
      </c>
      <c r="B25" s="45">
        <v>1</v>
      </c>
      <c r="C25" s="45" t="s">
        <v>38</v>
      </c>
      <c r="D25" s="45" t="s">
        <v>291</v>
      </c>
      <c r="E25" s="71" t="s">
        <v>292</v>
      </c>
      <c r="F25" s="71" t="s">
        <v>292</v>
      </c>
      <c r="G25" s="45" t="s">
        <v>258</v>
      </c>
      <c r="I25" s="70"/>
    </row>
    <row r="26" spans="1:9" s="65" customFormat="1" x14ac:dyDescent="0.25">
      <c r="A26" s="45">
        <v>0</v>
      </c>
      <c r="B26" s="45">
        <v>2</v>
      </c>
      <c r="C26" s="45">
        <v>169748</v>
      </c>
      <c r="D26" s="45" t="s">
        <v>293</v>
      </c>
      <c r="E26" s="71" t="s">
        <v>294</v>
      </c>
      <c r="F26" s="71" t="s">
        <v>294</v>
      </c>
      <c r="G26" s="45" t="s">
        <v>258</v>
      </c>
      <c r="I26" s="70"/>
    </row>
    <row r="27" spans="1:9" s="65" customFormat="1" x14ac:dyDescent="0.25">
      <c r="A27" s="45"/>
      <c r="B27" s="45" t="s">
        <v>254</v>
      </c>
      <c r="C27" s="45" t="s">
        <v>44</v>
      </c>
      <c r="D27" s="52" t="s">
        <v>295</v>
      </c>
      <c r="E27" s="74" t="s">
        <v>296</v>
      </c>
      <c r="F27" s="74" t="s">
        <v>296</v>
      </c>
      <c r="G27" s="45" t="s">
        <v>258</v>
      </c>
      <c r="I27" s="70"/>
    </row>
    <row r="28" spans="1:9" s="65" customFormat="1" x14ac:dyDescent="0.25">
      <c r="A28" s="45" t="s">
        <v>270</v>
      </c>
      <c r="B28" s="45" t="s">
        <v>254</v>
      </c>
      <c r="C28" s="45" t="s">
        <v>72</v>
      </c>
      <c r="D28" s="52" t="s">
        <v>73</v>
      </c>
      <c r="E28" s="74" t="s">
        <v>316</v>
      </c>
      <c r="F28" s="74" t="s">
        <v>316</v>
      </c>
      <c r="G28" s="45" t="s">
        <v>258</v>
      </c>
      <c r="I28" s="70"/>
    </row>
    <row r="29" spans="1:9" s="65" customFormat="1" x14ac:dyDescent="0.25">
      <c r="A29" s="45" t="s">
        <v>254</v>
      </c>
      <c r="B29" s="45" t="s">
        <v>254</v>
      </c>
      <c r="C29" s="45" t="s">
        <v>74</v>
      </c>
      <c r="D29" s="44" t="s">
        <v>297</v>
      </c>
      <c r="E29" s="46" t="s">
        <v>298</v>
      </c>
      <c r="F29" s="46" t="s">
        <v>317</v>
      </c>
      <c r="G29" s="44" t="s">
        <v>258</v>
      </c>
      <c r="I29" s="70"/>
    </row>
    <row r="30" spans="1:9" s="65" customFormat="1" x14ac:dyDescent="0.25">
      <c r="A30" s="45" t="s">
        <v>254</v>
      </c>
      <c r="B30" s="45" t="s">
        <v>280</v>
      </c>
      <c r="C30" s="45" t="s">
        <v>76</v>
      </c>
      <c r="D30" s="77">
        <v>1.233100322004E+16</v>
      </c>
      <c r="E30" s="46" t="s">
        <v>319</v>
      </c>
      <c r="F30" s="74" t="s">
        <v>318</v>
      </c>
      <c r="G30" s="45"/>
      <c r="I30" s="70"/>
    </row>
    <row r="31" spans="1:9" s="65" customFormat="1" x14ac:dyDescent="0.25">
      <c r="A31" s="45" t="s">
        <v>259</v>
      </c>
      <c r="B31" s="45" t="s">
        <v>254</v>
      </c>
      <c r="C31" s="45" t="s">
        <v>78</v>
      </c>
      <c r="D31" s="44" t="s">
        <v>297</v>
      </c>
      <c r="E31" s="46" t="s">
        <v>298</v>
      </c>
      <c r="F31" s="46" t="s">
        <v>299</v>
      </c>
      <c r="G31" s="44" t="s">
        <v>258</v>
      </c>
      <c r="I31" s="70"/>
    </row>
    <row r="32" spans="1:9" s="65" customFormat="1" x14ac:dyDescent="0.25">
      <c r="A32" s="45" t="s">
        <v>261</v>
      </c>
      <c r="B32" s="45" t="s">
        <v>254</v>
      </c>
      <c r="C32" s="45" t="s">
        <v>79</v>
      </c>
      <c r="D32" s="44" t="s">
        <v>297</v>
      </c>
      <c r="E32" s="46" t="s">
        <v>298</v>
      </c>
      <c r="F32" s="46" t="s">
        <v>300</v>
      </c>
      <c r="G32" s="44" t="s">
        <v>258</v>
      </c>
      <c r="I32" s="70"/>
    </row>
    <row r="33" spans="1:9" s="65" customFormat="1" x14ac:dyDescent="0.25">
      <c r="A33" s="45" t="s">
        <v>301</v>
      </c>
      <c r="B33" s="45" t="s">
        <v>254</v>
      </c>
      <c r="C33" s="45" t="s">
        <v>80</v>
      </c>
      <c r="D33" s="44" t="s">
        <v>297</v>
      </c>
      <c r="E33" s="46" t="s">
        <v>298</v>
      </c>
      <c r="F33" s="46" t="s">
        <v>320</v>
      </c>
      <c r="G33" s="44" t="s">
        <v>258</v>
      </c>
      <c r="I33" s="70"/>
    </row>
    <row r="35" spans="1:9" s="65" customFormat="1" x14ac:dyDescent="0.25">
      <c r="A35" s="50"/>
      <c r="B35" s="50"/>
      <c r="C35" s="50"/>
      <c r="D35" s="50"/>
      <c r="E35" s="48"/>
      <c r="F35" s="48"/>
      <c r="G35" s="50"/>
      <c r="I35" s="70"/>
    </row>
    <row r="36" spans="1:9" s="65" customFormat="1" ht="23.25" x14ac:dyDescent="0.25">
      <c r="A36" s="45"/>
      <c r="B36" s="76" t="s">
        <v>302</v>
      </c>
      <c r="C36" s="76"/>
      <c r="D36" s="76"/>
      <c r="E36" s="76"/>
      <c r="F36" s="76"/>
      <c r="G36" s="76"/>
      <c r="I36" s="70"/>
    </row>
    <row r="37" spans="1:9" s="65" customFormat="1" x14ac:dyDescent="0.25">
      <c r="A37" s="45" t="s">
        <v>248</v>
      </c>
      <c r="B37" s="45" t="s">
        <v>249</v>
      </c>
      <c r="C37" s="45" t="s">
        <v>1</v>
      </c>
      <c r="D37" s="45" t="s">
        <v>250</v>
      </c>
      <c r="E37" s="71" t="s">
        <v>251</v>
      </c>
      <c r="F37" s="71" t="s">
        <v>252</v>
      </c>
      <c r="G37" s="45" t="s">
        <v>303</v>
      </c>
      <c r="I37" s="70"/>
    </row>
    <row r="38" spans="1:9" s="65" customFormat="1" x14ac:dyDescent="0.25">
      <c r="A38" s="51" t="s">
        <v>270</v>
      </c>
      <c r="B38" s="51" t="s">
        <v>254</v>
      </c>
      <c r="C38" s="51" t="s">
        <v>27</v>
      </c>
      <c r="D38" s="51" t="s">
        <v>28</v>
      </c>
      <c r="E38" s="69" t="s">
        <v>304</v>
      </c>
      <c r="F38" s="69" t="s">
        <v>304</v>
      </c>
      <c r="G38" s="45" t="s">
        <v>305</v>
      </c>
      <c r="I38" s="70"/>
    </row>
    <row r="39" spans="1:9" s="65" customFormat="1" ht="25.5" x14ac:dyDescent="0.25">
      <c r="A39" s="51" t="s">
        <v>270</v>
      </c>
      <c r="B39" s="51" t="s">
        <v>254</v>
      </c>
      <c r="C39" s="51" t="s">
        <v>218</v>
      </c>
      <c r="D39" s="51" t="s">
        <v>219</v>
      </c>
      <c r="E39" s="69" t="s">
        <v>324</v>
      </c>
      <c r="F39" s="69" t="s">
        <v>325</v>
      </c>
      <c r="G39" s="45" t="s">
        <v>326</v>
      </c>
      <c r="I39" s="70"/>
    </row>
    <row r="40" spans="1:9" s="65" customFormat="1" ht="25.5" x14ac:dyDescent="0.25">
      <c r="A40" s="51" t="s">
        <v>270</v>
      </c>
      <c r="B40" s="51" t="s">
        <v>254</v>
      </c>
      <c r="C40" s="51" t="s">
        <v>62</v>
      </c>
      <c r="D40" s="51" t="s">
        <v>49</v>
      </c>
      <c r="E40" s="69" t="s">
        <v>327</v>
      </c>
      <c r="F40" s="69" t="s">
        <v>328</v>
      </c>
      <c r="G40" s="45" t="s">
        <v>329</v>
      </c>
      <c r="I40" s="70"/>
    </row>
    <row r="41" spans="1:9" s="65" customFormat="1" ht="25.5" x14ac:dyDescent="0.25">
      <c r="A41" s="51" t="s">
        <v>270</v>
      </c>
      <c r="B41" s="51" t="s">
        <v>280</v>
      </c>
      <c r="C41" s="51" t="s">
        <v>241</v>
      </c>
      <c r="D41" s="51" t="s">
        <v>242</v>
      </c>
      <c r="E41" s="69" t="s">
        <v>330</v>
      </c>
      <c r="F41" s="69" t="s">
        <v>330</v>
      </c>
      <c r="G41" s="45" t="s">
        <v>331</v>
      </c>
      <c r="I41" s="70"/>
    </row>
    <row r="43" spans="1:9" ht="18" x14ac:dyDescent="0.25">
      <c r="A43" s="53"/>
      <c r="B43" s="54" t="s">
        <v>306</v>
      </c>
      <c r="C43" s="54"/>
      <c r="D43" s="54"/>
      <c r="E43" s="54"/>
    </row>
    <row r="44" spans="1:9" x14ac:dyDescent="0.25">
      <c r="B44" s="78" t="s">
        <v>235</v>
      </c>
      <c r="C44" s="55" t="s">
        <v>307</v>
      </c>
      <c r="D44" s="56"/>
      <c r="E44" s="57"/>
    </row>
    <row r="45" spans="1:9" x14ac:dyDescent="0.25">
      <c r="B45" s="78" t="s">
        <v>237</v>
      </c>
      <c r="C45" s="58" t="s">
        <v>308</v>
      </c>
      <c r="D45" s="59"/>
      <c r="E45" s="60"/>
    </row>
    <row r="46" spans="1:9" x14ac:dyDescent="0.25">
      <c r="B46" s="78" t="s">
        <v>239</v>
      </c>
      <c r="C46" s="58" t="s">
        <v>309</v>
      </c>
      <c r="D46" s="59"/>
      <c r="E46" s="60"/>
    </row>
    <row r="47" spans="1:9" x14ac:dyDescent="0.25">
      <c r="B47" s="78" t="s">
        <v>240</v>
      </c>
      <c r="C47" s="58" t="s">
        <v>310</v>
      </c>
      <c r="D47" s="59"/>
      <c r="E47" s="60"/>
    </row>
    <row r="48" spans="1:9" x14ac:dyDescent="0.25">
      <c r="B48" s="64"/>
    </row>
    <row r="49" spans="2:5" ht="18" x14ac:dyDescent="0.25">
      <c r="B49" s="54" t="s">
        <v>332</v>
      </c>
      <c r="C49" s="54"/>
      <c r="D49" s="54"/>
      <c r="E49" s="54"/>
    </row>
    <row r="50" spans="2:5" x14ac:dyDescent="0.25">
      <c r="B50" s="67">
        <v>1</v>
      </c>
      <c r="C50" s="61" t="s">
        <v>333</v>
      </c>
      <c r="D50" s="62"/>
      <c r="E50" s="63"/>
    </row>
    <row r="51" spans="2:5" x14ac:dyDescent="0.25">
      <c r="B51" s="64"/>
      <c r="C51" s="68"/>
    </row>
  </sheetData>
  <mergeCells count="7">
    <mergeCell ref="B49:E49"/>
    <mergeCell ref="C50:E50"/>
    <mergeCell ref="A2:G2"/>
    <mergeCell ref="A22:G22"/>
    <mergeCell ref="B36:G36"/>
    <mergeCell ref="B43:E43"/>
    <mergeCell ref="C44:E4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da Despesa por UGR</vt:lpstr>
      <vt:lpstr>Execução em Percentual</vt:lpstr>
      <vt:lpstr>Glossário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PROPLAN</dc:creator>
  <cp:lastModifiedBy>CPCO</cp:lastModifiedBy>
  <dcterms:created xsi:type="dcterms:W3CDTF">2023-02-01T11:57:19Z</dcterms:created>
  <dcterms:modified xsi:type="dcterms:W3CDTF">2023-02-01T14:03:23Z</dcterms:modified>
</cp:coreProperties>
</file>