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FPR 01-02-2022\2022\Página\"/>
    </mc:Choice>
  </mc:AlternateContent>
  <bookViews>
    <workbookView xWindow="0" yWindow="0" windowWidth="28800" windowHeight="12300"/>
  </bookViews>
  <sheets>
    <sheet name="Execução da Despesa por UGR - P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L45" i="2" l="1"/>
  <c r="F45" i="2"/>
  <c r="N45" i="2" s="1"/>
  <c r="F44" i="2"/>
  <c r="H44" i="2" s="1"/>
  <c r="J43" i="2"/>
  <c r="H43" i="2"/>
  <c r="F43" i="2"/>
  <c r="N43" i="2" s="1"/>
  <c r="L42" i="2"/>
  <c r="J42" i="2"/>
  <c r="H42" i="2"/>
  <c r="F42" i="2"/>
  <c r="N42" i="2" s="1"/>
  <c r="L41" i="2"/>
  <c r="F41" i="2"/>
  <c r="N41" i="2" s="1"/>
  <c r="F40" i="2"/>
  <c r="H40" i="2" s="1"/>
  <c r="J39" i="2"/>
  <c r="H39" i="2"/>
  <c r="F39" i="2"/>
  <c r="N39" i="2" s="1"/>
  <c r="L38" i="2"/>
  <c r="J38" i="2"/>
  <c r="H38" i="2"/>
  <c r="F38" i="2"/>
  <c r="N38" i="2" s="1"/>
  <c r="L37" i="2"/>
  <c r="F37" i="2"/>
  <c r="N37" i="2" s="1"/>
  <c r="N36" i="2"/>
  <c r="F36" i="2"/>
  <c r="H36" i="2" s="1"/>
  <c r="J35" i="2"/>
  <c r="H35" i="2"/>
  <c r="F35" i="2"/>
  <c r="N35" i="2" s="1"/>
  <c r="L34" i="2"/>
  <c r="J34" i="2"/>
  <c r="H34" i="2"/>
  <c r="F34" i="2"/>
  <c r="N34" i="2" s="1"/>
  <c r="L33" i="2"/>
  <c r="F33" i="2"/>
  <c r="N33" i="2" s="1"/>
  <c r="F32" i="2"/>
  <c r="H32" i="2" s="1"/>
  <c r="J31" i="2"/>
  <c r="H31" i="2"/>
  <c r="F31" i="2"/>
  <c r="N31" i="2" s="1"/>
  <c r="L30" i="2"/>
  <c r="J30" i="2"/>
  <c r="H30" i="2"/>
  <c r="F30" i="2"/>
  <c r="N30" i="2" s="1"/>
  <c r="L29" i="2"/>
  <c r="F29" i="2"/>
  <c r="N29" i="2" s="1"/>
  <c r="F28" i="2"/>
  <c r="H28" i="2" s="1"/>
  <c r="J27" i="2"/>
  <c r="H27" i="2"/>
  <c r="F27" i="2"/>
  <c r="N27" i="2" s="1"/>
  <c r="L26" i="2"/>
  <c r="J26" i="2"/>
  <c r="H26" i="2"/>
  <c r="F26" i="2"/>
  <c r="N26" i="2" s="1"/>
  <c r="L25" i="2"/>
  <c r="F25" i="2"/>
  <c r="N25" i="2" s="1"/>
  <c r="F24" i="2"/>
  <c r="H24" i="2" s="1"/>
  <c r="J23" i="2"/>
  <c r="H23" i="2"/>
  <c r="F23" i="2"/>
  <c r="N23" i="2" s="1"/>
  <c r="L22" i="2"/>
  <c r="J22" i="2"/>
  <c r="H22" i="2"/>
  <c r="F22" i="2"/>
  <c r="N22" i="2" s="1"/>
  <c r="L21" i="2"/>
  <c r="F21" i="2"/>
  <c r="N21" i="2" s="1"/>
  <c r="F20" i="2"/>
  <c r="H20" i="2" s="1"/>
  <c r="J19" i="2"/>
  <c r="H19" i="2"/>
  <c r="F19" i="2"/>
  <c r="N19" i="2" s="1"/>
  <c r="L18" i="2"/>
  <c r="J18" i="2"/>
  <c r="H18" i="2"/>
  <c r="F18" i="2"/>
  <c r="N18" i="2" s="1"/>
  <c r="L17" i="2"/>
  <c r="F17" i="2"/>
  <c r="N17" i="2" s="1"/>
  <c r="F16" i="2"/>
  <c r="H16" i="2" s="1"/>
  <c r="J15" i="2"/>
  <c r="H15" i="2"/>
  <c r="F15" i="2"/>
  <c r="N15" i="2" s="1"/>
  <c r="L14" i="2"/>
  <c r="J14" i="2"/>
  <c r="H14" i="2"/>
  <c r="F14" i="2"/>
  <c r="N14" i="2" s="1"/>
  <c r="L13" i="2"/>
  <c r="F13" i="2"/>
  <c r="N13" i="2" s="1"/>
  <c r="F12" i="2"/>
  <c r="H12" i="2" s="1"/>
  <c r="J11" i="2"/>
  <c r="H11" i="2"/>
  <c r="F11" i="2"/>
  <c r="N11" i="2" s="1"/>
  <c r="L10" i="2"/>
  <c r="J10" i="2"/>
  <c r="F10" i="2"/>
  <c r="H10" i="2" s="1"/>
  <c r="L9" i="2"/>
  <c r="F9" i="2"/>
  <c r="N9" i="2" s="1"/>
  <c r="F8" i="2"/>
  <c r="L8" i="2" s="1"/>
  <c r="J7" i="2"/>
  <c r="H7" i="2"/>
  <c r="F7" i="2"/>
  <c r="N7" i="2" s="1"/>
  <c r="L6" i="2"/>
  <c r="J6" i="2"/>
  <c r="F6" i="2"/>
  <c r="H6" i="2" s="1"/>
  <c r="L5" i="2"/>
  <c r="F5" i="2"/>
  <c r="J5" i="2" s="1"/>
  <c r="F4" i="2"/>
  <c r="H4" i="2" s="1"/>
  <c r="N8" i="2" l="1"/>
  <c r="N24" i="2"/>
  <c r="J4" i="2"/>
  <c r="H5" i="2"/>
  <c r="N6" i="2"/>
  <c r="L7" i="2"/>
  <c r="J8" i="2"/>
  <c r="H9" i="2"/>
  <c r="N10" i="2"/>
  <c r="L11" i="2"/>
  <c r="J12" i="2"/>
  <c r="H13" i="2"/>
  <c r="L15" i="2"/>
  <c r="J16" i="2"/>
  <c r="H17" i="2"/>
  <c r="L19" i="2"/>
  <c r="J20" i="2"/>
  <c r="H21" i="2"/>
  <c r="L23" i="2"/>
  <c r="J24" i="2"/>
  <c r="H25" i="2"/>
  <c r="L27" i="2"/>
  <c r="J28" i="2"/>
  <c r="H29" i="2"/>
  <c r="L31" i="2"/>
  <c r="J32" i="2"/>
  <c r="H33" i="2"/>
  <c r="L35" i="2"/>
  <c r="J36" i="2"/>
  <c r="H37" i="2"/>
  <c r="L39" i="2"/>
  <c r="J40" i="2"/>
  <c r="H41" i="2"/>
  <c r="L43" i="2"/>
  <c r="J44" i="2"/>
  <c r="H45" i="2"/>
  <c r="N16" i="2"/>
  <c r="N5" i="2"/>
  <c r="H8" i="2"/>
  <c r="L4" i="2"/>
  <c r="J9" i="2"/>
  <c r="L12" i="2"/>
  <c r="J13" i="2"/>
  <c r="L16" i="2"/>
  <c r="J17" i="2"/>
  <c r="L20" i="2"/>
  <c r="J21" i="2"/>
  <c r="L24" i="2"/>
  <c r="J25" i="2"/>
  <c r="L28" i="2"/>
  <c r="J29" i="2"/>
  <c r="L32" i="2"/>
  <c r="J33" i="2"/>
  <c r="L36" i="2"/>
  <c r="J37" i="2"/>
  <c r="L40" i="2"/>
  <c r="J41" i="2"/>
  <c r="L44" i="2"/>
  <c r="J45" i="2"/>
  <c r="N4" i="2"/>
  <c r="N28" i="2"/>
  <c r="N32" i="2"/>
  <c r="N40" i="2"/>
  <c r="N44" i="2"/>
  <c r="N12" i="2"/>
  <c r="N20" i="2"/>
</calcChain>
</file>

<file path=xl/sharedStrings.xml><?xml version="1.0" encoding="utf-8"?>
<sst xmlns="http://schemas.openxmlformats.org/spreadsheetml/2006/main" count="1252" uniqueCount="390">
  <si>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</si>
  <si>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</si>
  <si>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</si>
  <si>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</si>
  <si>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</si>
  <si>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</si>
  <si>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</si>
  <si>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</si>
  <si>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</si>
  <si>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8100000000</t>
  </si>
  <si>
    <t>319000</t>
  </si>
  <si>
    <t>APLICACOES DIRETAS</t>
  </si>
  <si>
    <t>339000</t>
  </si>
  <si>
    <t>127984</t>
  </si>
  <si>
    <t>28846091000OQ0002</t>
  </si>
  <si>
    <t>0100000000</t>
  </si>
  <si>
    <t>338000</t>
  </si>
  <si>
    <t>TRANSFERENCIAS AO EXTERIOR</t>
  </si>
  <si>
    <t>127987</t>
  </si>
  <si>
    <t>137340</t>
  </si>
  <si>
    <t>138169</t>
  </si>
  <si>
    <t>28846090905360041</t>
  </si>
  <si>
    <t>138173</t>
  </si>
  <si>
    <t>28846091000PW0001</t>
  </si>
  <si>
    <t>335000</t>
  </si>
  <si>
    <t>TRANSFERENCIA INSTITUICOES PRIVADAS SEM FINS LUCRATIVOS</t>
  </si>
  <si>
    <t>138176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</si>
  <si>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</si>
  <si>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</si>
  <si>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</si>
  <si>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</si>
  <si>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</si>
  <si>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</si>
  <si>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</si>
  <si>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169163</t>
  </si>
  <si>
    <t>12364501320GK0001</t>
  </si>
  <si>
    <t>8100915066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</si>
  <si>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</si>
  <si>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</si>
  <si>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</si>
  <si>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</si>
  <si>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</si>
  <si>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</si>
  <si>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169748</t>
  </si>
  <si>
    <t>09272003201810041</t>
  </si>
  <si>
    <t>0169000000</t>
  </si>
  <si>
    <t>169750</t>
  </si>
  <si>
    <t>12301003220040041</t>
  </si>
  <si>
    <t>169754</t>
  </si>
  <si>
    <t>121220032216H0041</t>
  </si>
  <si>
    <t>169755</t>
  </si>
  <si>
    <t>12128003245720041</t>
  </si>
  <si>
    <t>449000</t>
  </si>
  <si>
    <t>169756</t>
  </si>
  <si>
    <t>12364501320RK0041</t>
  </si>
  <si>
    <t>339036</t>
  </si>
  <si>
    <t>OUTROS SERVICOS DE TERCEIROS - PESSOA FISICA</t>
  </si>
  <si>
    <t>339100</t>
  </si>
  <si>
    <t>8180000000</t>
  </si>
  <si>
    <t>8150000000</t>
  </si>
  <si>
    <t>8181000000</t>
  </si>
  <si>
    <t>169758</t>
  </si>
  <si>
    <t>12364501382820041</t>
  </si>
  <si>
    <t>169759</t>
  </si>
  <si>
    <t>12364501340020041</t>
  </si>
  <si>
    <t>169760</t>
  </si>
  <si>
    <t>169856</t>
  </si>
  <si>
    <t>12364501320RK0042</t>
  </si>
  <si>
    <t>339018</t>
  </si>
  <si>
    <t>AUXILIO FINANCEIRO A ESTUDANTES</t>
  </si>
  <si>
    <t>339030</t>
  </si>
  <si>
    <t>MATERIAL DE CONSUMO</t>
  </si>
  <si>
    <t>339039</t>
  </si>
  <si>
    <t>OUTROS SERVICOS DE TERCEIROS - PESSOA JURIDICA</t>
  </si>
  <si>
    <t>172851</t>
  </si>
  <si>
    <t>10302501885850041</t>
  </si>
  <si>
    <t>6153000300</t>
  </si>
  <si>
    <t>192941</t>
  </si>
  <si>
    <t>123010032212B0041</t>
  </si>
  <si>
    <t>192942</t>
  </si>
  <si>
    <t>28846090900S60041</t>
  </si>
  <si>
    <t>192943</t>
  </si>
  <si>
    <t>192944</t>
  </si>
  <si>
    <t>192945</t>
  </si>
  <si>
    <t>192946</t>
  </si>
  <si>
    <t>204157</t>
  </si>
  <si>
    <t>12364501320GK0041</t>
  </si>
  <si>
    <t>204158</t>
  </si>
  <si>
    <t>204159</t>
  </si>
  <si>
    <t>150117</t>
  </si>
  <si>
    <t>PRO-REITORIA DE ASSUNTOS ESTUDANTIS</t>
  </si>
  <si>
    <t>8180262410</t>
  </si>
  <si>
    <t>449052</t>
  </si>
  <si>
    <t>EQUIPAMENTOS E MATERIAL PERMANENTE</t>
  </si>
  <si>
    <t>150831</t>
  </si>
  <si>
    <t>ASSESSORIA DE RELACOES INTERNACIONAIS</t>
  </si>
  <si>
    <t>151242</t>
  </si>
  <si>
    <t>SUPERINTENDENCIA DE PARCERIAS E INOVACAO</t>
  </si>
  <si>
    <t>335041</t>
  </si>
  <si>
    <t>CONTRIBUICOES</t>
  </si>
  <si>
    <t>152999</t>
  </si>
  <si>
    <t>SETOR DE ARTES, COMUNICACAO E DESIGN DA UFPR</t>
  </si>
  <si>
    <t>153516</t>
  </si>
  <si>
    <t>CAMPUS PALOTINA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</si>
  <si>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</si>
  <si>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</si>
  <si>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</si>
  <si>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</si>
  <si>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</si>
  <si>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</si>
  <si>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</si>
  <si>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</si>
  <si>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339092</t>
  </si>
  <si>
    <t>DESPESAS DE EXERCICIOS ANTERIORES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</si>
  <si>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</si>
  <si>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</si>
  <si>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</si>
  <si>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</si>
  <si>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</si>
  <si>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</si>
  <si>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</si>
  <si>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</si>
  <si>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</si>
  <si>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</si>
  <si>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</si>
  <si>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</si>
  <si>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</si>
  <si>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</si>
  <si>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</si>
  <si>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</si>
  <si>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</si>
  <si>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</si>
  <si>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</si>
  <si>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</si>
  <si>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</si>
  <si>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</si>
  <si>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</si>
  <si>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</si>
  <si>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</si>
  <si>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</si>
  <si>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</si>
  <si>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</si>
  <si>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</si>
  <si>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</si>
  <si>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</si>
  <si>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</si>
  <si>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</si>
  <si>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</si>
  <si>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</si>
  <si>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</si>
  <si>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339040</t>
  </si>
  <si>
    <t>SERVICOS DE TECNOLOGIA DA INFORMACAO E COMUNICACAO - PJ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</si>
  <si>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</si>
  <si>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</si>
  <si>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</si>
  <si>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</si>
  <si>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</si>
  <si>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</si>
  <si>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335039</t>
  </si>
  <si>
    <t>OUTROS SERVICOS DE TERCEIROS-PESSOA JURIDICA</t>
  </si>
  <si>
    <t>339014</t>
  </si>
  <si>
    <t>DIARIAS - PESSOAL CIVIL</t>
  </si>
  <si>
    <t>339033</t>
  </si>
  <si>
    <t>PASSAGENS E DESPESAS COM LOCOMOCAO</t>
  </si>
  <si>
    <t>8150502503</t>
  </si>
  <si>
    <t>153655</t>
  </si>
  <si>
    <t>CENTRAL DE TRANSPORTES DA UFPR</t>
  </si>
  <si>
    <t>339047</t>
  </si>
  <si>
    <t>OBRIGACOES TRIBUTARIAS E CONTRIBUTIVAS</t>
  </si>
  <si>
    <t>153657</t>
  </si>
  <si>
    <t>RESERVA DE CONTINGENCIA - PROPLAN DA UFPR</t>
  </si>
  <si>
    <t>153658</t>
  </si>
  <si>
    <t>PRO-REITORIA DE ADMINISTRACAO DA UFPR</t>
  </si>
  <si>
    <t>339020</t>
  </si>
  <si>
    <t>AUXILIO FINANCEIRO A PESQUISADORES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</si>
  <si>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</si>
  <si>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</si>
  <si>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</si>
  <si>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</si>
  <si>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</si>
  <si>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</si>
  <si>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</si>
  <si>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</si>
  <si>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8150009010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</si>
  <si>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</si>
  <si>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</si>
  <si>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</si>
  <si>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</si>
  <si>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</si>
  <si>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</si>
  <si>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81811AAFKE</t>
  </si>
  <si>
    <t>153668</t>
  </si>
  <si>
    <t>IMPRENSA UNIVERSITARIA DA UFPR</t>
  </si>
  <si>
    <t>153669</t>
  </si>
  <si>
    <t>CENTRO DE COMPUTACAO ELETRONICA DA UFPR</t>
  </si>
  <si>
    <t>153673</t>
  </si>
  <si>
    <t>PRO-REIT.DE PESQ.E POS-GRADUACAO DA UFPR</t>
  </si>
  <si>
    <t>81811AABVW</t>
  </si>
  <si>
    <t>81811AACIC</t>
  </si>
  <si>
    <t>81811AAAJA</t>
  </si>
  <si>
    <t>8181697284</t>
  </si>
  <si>
    <t>8181699718</t>
  </si>
  <si>
    <t>8181699719</t>
  </si>
  <si>
    <t>81811AAAJC</t>
  </si>
  <si>
    <t>81811AAEIM</t>
  </si>
  <si>
    <t>81811AAEOQ</t>
  </si>
  <si>
    <t>81811AAEOR</t>
  </si>
  <si>
    <t>81811AAEOT</t>
  </si>
  <si>
    <t>81811AAEQG</t>
  </si>
  <si>
    <t>81811AAESR</t>
  </si>
  <si>
    <t>81811AAEST</t>
  </si>
  <si>
    <t>81811AAESQ</t>
  </si>
  <si>
    <t>81811AAEXG</t>
  </si>
  <si>
    <t>81811AAAJB</t>
  </si>
  <si>
    <t>81811AAFGU</t>
  </si>
  <si>
    <t>81811AAFIL</t>
  </si>
  <si>
    <t>81811AAFKR</t>
  </si>
  <si>
    <t>8181697225</t>
  </si>
  <si>
    <t>8181699717</t>
  </si>
  <si>
    <t>81811AAGVB</t>
  </si>
  <si>
    <t>153675</t>
  </si>
  <si>
    <t>SETOR DE CIENCIAS EXATAS DA UFPR</t>
  </si>
  <si>
    <t>153688</t>
  </si>
  <si>
    <t>SETOR DE CIENCIAS BIOLOGICAS DA UFPR</t>
  </si>
  <si>
    <t>81811AAEPF</t>
  </si>
  <si>
    <t>81811AAEVF</t>
  </si>
  <si>
    <t>153703</t>
  </si>
  <si>
    <t>SETOR DE CIENCIAS HUMANAS LETRAS E ARTES-UFPR</t>
  </si>
  <si>
    <t>8150153645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</si>
  <si>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</si>
  <si>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</si>
  <si>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</si>
  <si>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</si>
  <si>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</si>
  <si>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</si>
  <si>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8150151584</t>
  </si>
  <si>
    <t>153746</t>
  </si>
  <si>
    <t>SETOR DE TECNOLOGIA DA UFPR</t>
  </si>
  <si>
    <t>8150154166</t>
  </si>
  <si>
    <t>153763</t>
  </si>
  <si>
    <t>HOSPITAL VETERINARIO DA UFPR</t>
  </si>
  <si>
    <t>153764</t>
  </si>
  <si>
    <t>CENTRO DE ESTACOES EXPERIMENTAIS DA UFPR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</si>
  <si>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</si>
  <si>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</si>
  <si>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</si>
  <si>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</si>
  <si>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</si>
  <si>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</si>
  <si>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</si>
  <si>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</si>
  <si>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</si>
  <si>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</si>
  <si>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339139</t>
  </si>
  <si>
    <t>OUTROS SERVICOS DE TERCEIROS - PESSOA JURIDICA (INTRA)</t>
  </si>
  <si>
    <t>156052</t>
  </si>
  <si>
    <t>CAMPUS TOLEDO UFPR</t>
  </si>
  <si>
    <t>156466</t>
  </si>
  <si>
    <t>DESPESAS CENTRALIZADAS DA UFPR</t>
  </si>
  <si>
    <t>339091</t>
  </si>
  <si>
    <t>156533</t>
  </si>
  <si>
    <t>SUPERINTENDENCIA DE INC, POLIT.AFIRM. E DIVER</t>
  </si>
  <si>
    <t>Execução de Despesas de 2022 por UGR - Valores Acumulados até 31/01/2022</t>
  </si>
  <si>
    <t>Execução do Orçamento em Percentual em 31/01/2022</t>
  </si>
  <si>
    <t>Fonte Recursos Reduzida</t>
  </si>
  <si>
    <t>Categoria Econômica Despesa</t>
  </si>
  <si>
    <t>TOTAL RECEBIDO</t>
  </si>
  <si>
    <t xml:space="preserve"> DISPONIVEL</t>
  </si>
  <si>
    <t>%</t>
  </si>
  <si>
    <t>EMPENHADO</t>
  </si>
  <si>
    <t>LIQUIDADO</t>
  </si>
  <si>
    <t>PAGO</t>
  </si>
  <si>
    <t>087144</t>
  </si>
  <si>
    <t>28846090100050041</t>
  </si>
  <si>
    <t>100</t>
  </si>
  <si>
    <t>DESPESAS CORRENTES</t>
  </si>
  <si>
    <t>142</t>
  </si>
  <si>
    <t>169</t>
  </si>
  <si>
    <t>DESPESAS DE CAPITAL</t>
  </si>
  <si>
    <t>150</t>
  </si>
  <si>
    <t>180</t>
  </si>
  <si>
    <t>181</t>
  </si>
  <si>
    <t>172735</t>
  </si>
  <si>
    <t>10304502387190001</t>
  </si>
  <si>
    <t>174</t>
  </si>
  <si>
    <t>153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</si>
  <si>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</si>
  <si>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</si>
  <si>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</si>
  <si>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</si>
  <si>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</si>
  <si>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</si>
  <si>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</si>
  <si>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</si>
  <si>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</si>
  <si>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</si>
  <si>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</si>
  <si>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</si>
  <si>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</si>
  <si>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</si>
  <si>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</si>
  <si>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</si>
  <si>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</si>
  <si>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</si>
  <si>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</si>
  <si>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</si>
  <si>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</si>
  <si>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</si>
  <si>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</si>
  <si>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</si>
  <si>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</si>
  <si>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</si>
  <si>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</si>
  <si>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</si>
  <si>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</si>
  <si>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</si>
  <si>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</si>
  <si>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</si>
  <si>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</si>
  <si>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</si>
  <si>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 xml:space="preserve">FUNCIONAMENTO DOS HOSPITAIS VETERINARIOS </t>
  </si>
  <si>
    <t xml:space="preserve">PNAES - DECRETO N. 7.234/2010 - AUXILIO FINAN </t>
  </si>
  <si>
    <t xml:space="preserve">FOMENTO AS ACOES DE GRADUACAO, POS-GR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</si>
  <si>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</si>
  <si>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</si>
  <si>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</si>
  <si>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</si>
  <si>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</si>
  <si>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>PTRES E PROGRAMA DE TRABALHO DA FOLHA DE PAGAMENTO - 2022</t>
  </si>
  <si>
    <t>UNIDADE ORÇAM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</si>
  <si>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</si>
  <si>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</si>
  <si>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</si>
  <si>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</si>
  <si>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</si>
  <si>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</si>
  <si>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</si>
  <si>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</si>
  <si>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</si>
  <si>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</si>
  <si>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</si>
  <si>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</si>
  <si>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</si>
  <si>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</si>
  <si>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</si>
  <si>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 12.122.0032.216H.0041</t>
  </si>
  <si>
    <t>AJUDA DE CUSTO PARA MORADIA OU AUXILIO-MORADIA</t>
  </si>
  <si>
    <t>12.301.0032.212B.0041</t>
  </si>
  <si>
    <t>BENEFICIOS OBRIGATORIOS AOS SERVIDORES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</si>
  <si>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</si>
  <si>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</si>
  <si>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</si>
  <si>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</si>
  <si>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</si>
  <si>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</si>
  <si>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</si>
  <si>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</si>
  <si>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AUXILIO-FUNERAL E NATALIDADE DE CIVIS</t>
  </si>
  <si>
    <t>PTRES E PROGRAMA DE TRABALHO DESCENTRALIZAÇÕES  - 2022</t>
  </si>
  <si>
    <t>APOIO A RESIDENCIA EM SAUDE</t>
  </si>
  <si>
    <t>26101 - MINISTÉRIO DA EDUCAÇÃO</t>
  </si>
  <si>
    <t>6</t>
  </si>
  <si>
    <t xml:space="preserve"> FOMENTO AS ACOES DE GRADUACAO, POS-GRAD - NACIONAL</t>
  </si>
  <si>
    <t>MAIS MEDICOS</t>
  </si>
  <si>
    <t>FUNCIONAMENTO DAS IFES</t>
  </si>
  <si>
    <t>26246 - UFSC</t>
  </si>
  <si>
    <t>VIGILANCIA SANITARIA DE PRODUTOS, SERVIÇOS</t>
  </si>
  <si>
    <t>36212 - ANVISA</t>
  </si>
  <si>
    <t>ATENCAO A SAUDE DA POPULACAO PARA PROCEDIMENT</t>
  </si>
  <si>
    <t xml:space="preserve">36901 - FUNDO NACIONAL DE SAUDE 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</si>
  <si>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</si>
  <si>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</si>
  <si>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</si>
  <si>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</si>
  <si>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</si>
  <si>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</si>
  <si>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</si>
  <si>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</si>
  <si>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</si>
  <si>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Financeiros de Livre Aplicação - Emenda Parlamentar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</si>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</sst>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3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24"/>
      <color rgb="FF000000"/>
      <name val="Tahoma"/>
      <family val="2"/>
    </font>
    <font>
      <sz val="10"/>
      <color rgb="FF000000"/>
      <name val="Arial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00000"/>
      <name val="Verdana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8" fillId="4" borderId="10" xfId="2" applyFont="1" applyFill="1" applyBorder="1" applyAlignment="1">
      <alignment horizontal="center" vertical="center" wrapText="1"/>
    </xf>
    <xf numFmtId="4" fontId="8" fillId="4" borderId="10" xfId="2" applyNumberFormat="1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5" borderId="0" xfId="0" applyFont="1" applyFill="1"/>
    <xf numFmtId="49" fontId="12" fillId="0" borderId="0" xfId="0" applyNumberFormat="1" applyFont="1"/>
    <xf numFmtId="0" fontId="12" fillId="0" borderId="0" xfId="0" applyFont="1"/>
    <xf numFmtId="3" fontId="13" fillId="0" borderId="0" xfId="0" applyNumberFormat="1" applyFont="1"/>
    <xf numFmtId="49" fontId="14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 wrapText="1"/>
    </xf>
    <xf numFmtId="49" fontId="15" fillId="5" borderId="10" xfId="0" applyNumberFormat="1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16" fillId="0" borderId="0" xfId="0" applyFont="1"/>
    <xf numFmtId="3" fontId="17" fillId="0" borderId="0" xfId="0" applyNumberFormat="1" applyFont="1"/>
    <xf numFmtId="49" fontId="18" fillId="0" borderId="10" xfId="0" applyNumberFormat="1" applyFont="1" applyBorder="1" applyAlignment="1">
      <alignment horizontal="center" vertical="top" wrapText="1"/>
    </xf>
    <xf numFmtId="49" fontId="18" fillId="5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left" vertical="center" wrapText="1" indent="1"/>
    </xf>
    <xf numFmtId="49" fontId="18" fillId="0" borderId="0" xfId="0" applyNumberFormat="1" applyFont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5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vertical="top" wrapText="1"/>
    </xf>
    <xf numFmtId="49" fontId="18" fillId="5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/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5" borderId="10" xfId="0" applyFont="1" applyFill="1" applyBorder="1" applyAlignment="1">
      <alignment horizontal="left"/>
    </xf>
    <xf numFmtId="49" fontId="22" fillId="0" borderId="10" xfId="0" applyNumberFormat="1" applyFont="1" applyBorder="1"/>
    <xf numFmtId="0" fontId="22" fillId="0" borderId="10" xfId="0" applyFont="1" applyBorder="1"/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12" fillId="5" borderId="0" xfId="0" applyFont="1" applyFill="1" applyAlignment="1">
      <alignment horizontal="left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86"/>
  <sheetViews>
    <sheetView showGridLines="0" tabSelected="1" workbookViewId="0">
      <selection activeCell="C45" sqref="C45"/>
    </sheetView>
  </sheetViews>
  <sheetFormatPr defaultRowHeight="12.75" x14ac:dyDescent="0.2"/>
  <cols>
    <col min="2" max="2" width="51.5703125" customWidth="1"/>
    <col min="3" max="3" width="7.85546875" bestFit="1" customWidth="1"/>
    <col min="4" max="4" width="27.7109375" customWidth="1"/>
    <col min="5" max="5" width="25.85546875" bestFit="1" customWidth="1"/>
    <col min="6" max="6" width="7.85546875" bestFit="1" customWidth="1"/>
    <col min="7" max="7" width="61.140625" customWidth="1"/>
    <col min="8" max="8" width="13.5703125" bestFit="1" customWidth="1"/>
    <col min="9" max="9" width="14.5703125" bestFit="1" customWidth="1"/>
    <col min="10" max="11" width="13.5703125" bestFit="1" customWidth="1"/>
  </cols>
  <sheetData>
    <row r="1" spans="1:11" ht="30" x14ac:dyDescent="0.2">
      <c r="A1" s="28" t="s">
        <v>262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42" customHeight="1" x14ac:dyDescent="0.2">
      <c r="A3" s="26" t="s">
        <v>0</v>
      </c>
      <c r="B3" s="27"/>
      <c r="C3" s="10" t="s">
        <v>1</v>
      </c>
      <c r="D3" s="10" t="s">
        <v>2</v>
      </c>
      <c r="E3" s="10" t="s">
        <v>3</v>
      </c>
      <c r="F3" s="26" t="s">
        <v>4</v>
      </c>
      <c r="G3" s="27"/>
      <c r="H3" s="1" t="s">
        <v>5</v>
      </c>
      <c r="I3" s="1" t="s">
        <v>6</v>
      </c>
      <c r="J3" s="1" t="s">
        <v>7</v>
      </c>
      <c r="K3" s="2" t="s">
        <v>8</v>
      </c>
    </row>
    <row r="4" spans="1:11" x14ac:dyDescent="0.2">
      <c r="A4" s="22" t="s">
        <v>89</v>
      </c>
      <c r="B4" s="23" t="s">
        <v>90</v>
      </c>
      <c r="C4" s="23" t="s">
        <v>53</v>
      </c>
      <c r="D4" s="23" t="s">
        <v>54</v>
      </c>
      <c r="E4" s="4" t="s">
        <v>9</v>
      </c>
      <c r="F4" s="4" t="s">
        <v>72</v>
      </c>
      <c r="G4" s="4" t="s">
        <v>73</v>
      </c>
      <c r="H4" s="5">
        <v>0</v>
      </c>
      <c r="I4" s="5"/>
      <c r="J4" s="5"/>
      <c r="K4" s="6"/>
    </row>
    <row r="5" spans="1:11" x14ac:dyDescent="0.2">
      <c r="A5" s="22"/>
      <c r="B5" s="23"/>
      <c r="C5" s="23"/>
      <c r="D5" s="23"/>
      <c r="E5" s="4" t="s">
        <v>91</v>
      </c>
      <c r="F5" s="4" t="s">
        <v>92</v>
      </c>
      <c r="G5" s="4" t="s">
        <v>93</v>
      </c>
      <c r="H5" s="5">
        <v>0</v>
      </c>
      <c r="I5" s="5">
        <v>359.8</v>
      </c>
      <c r="J5" s="5"/>
      <c r="K5" s="6"/>
    </row>
    <row r="6" spans="1:11" s="15" customFormat="1" x14ac:dyDescent="0.2">
      <c r="A6" s="11"/>
      <c r="B6" s="12"/>
      <c r="C6" s="12"/>
      <c r="D6" s="12"/>
      <c r="E6" s="12"/>
      <c r="F6" s="12"/>
      <c r="G6" s="12"/>
      <c r="H6" s="13"/>
      <c r="I6" s="13"/>
      <c r="J6" s="13"/>
      <c r="K6" s="14"/>
    </row>
    <row r="7" spans="1:11" x14ac:dyDescent="0.2">
      <c r="A7" s="22" t="s">
        <v>94</v>
      </c>
      <c r="B7" s="23" t="s">
        <v>95</v>
      </c>
      <c r="C7" s="23" t="s">
        <v>53</v>
      </c>
      <c r="D7" s="23" t="s">
        <v>54</v>
      </c>
      <c r="E7" s="23" t="s">
        <v>9</v>
      </c>
      <c r="F7" s="4" t="s">
        <v>68</v>
      </c>
      <c r="G7" s="4" t="s">
        <v>69</v>
      </c>
      <c r="H7" s="5">
        <v>0</v>
      </c>
      <c r="I7" s="5">
        <v>12270</v>
      </c>
      <c r="J7" s="5">
        <v>12265</v>
      </c>
      <c r="K7" s="6"/>
    </row>
    <row r="8" spans="1:11" x14ac:dyDescent="0.2">
      <c r="A8" s="22"/>
      <c r="B8" s="23"/>
      <c r="C8" s="23"/>
      <c r="D8" s="23"/>
      <c r="E8" s="23"/>
      <c r="F8" s="4" t="s">
        <v>70</v>
      </c>
      <c r="G8" s="4" t="s">
        <v>71</v>
      </c>
      <c r="H8" s="5">
        <v>1500</v>
      </c>
      <c r="I8" s="5"/>
      <c r="J8" s="5"/>
      <c r="K8" s="6"/>
    </row>
    <row r="9" spans="1:11" s="15" customFormat="1" x14ac:dyDescent="0.2">
      <c r="A9" s="11"/>
      <c r="B9" s="12"/>
      <c r="C9" s="12"/>
      <c r="D9" s="12"/>
      <c r="E9" s="12"/>
      <c r="F9" s="12"/>
      <c r="G9" s="12"/>
      <c r="H9" s="13"/>
      <c r="I9" s="13"/>
      <c r="J9" s="13"/>
      <c r="K9" s="14"/>
    </row>
    <row r="10" spans="1:11" x14ac:dyDescent="0.2">
      <c r="A10" s="22" t="s">
        <v>96</v>
      </c>
      <c r="B10" s="23" t="s">
        <v>97</v>
      </c>
      <c r="C10" s="23" t="s">
        <v>53</v>
      </c>
      <c r="D10" s="23" t="s">
        <v>54</v>
      </c>
      <c r="E10" s="23" t="s">
        <v>9</v>
      </c>
      <c r="F10" s="4" t="s">
        <v>98</v>
      </c>
      <c r="G10" s="4" t="s">
        <v>99</v>
      </c>
      <c r="H10" s="5">
        <v>2700</v>
      </c>
      <c r="I10" s="5">
        <v>2300</v>
      </c>
      <c r="J10" s="5">
        <v>2300</v>
      </c>
      <c r="K10" s="6">
        <v>2300</v>
      </c>
    </row>
    <row r="11" spans="1:11" x14ac:dyDescent="0.2">
      <c r="A11" s="22"/>
      <c r="B11" s="23"/>
      <c r="C11" s="23"/>
      <c r="D11" s="23"/>
      <c r="E11" s="23"/>
      <c r="F11" s="4" t="s">
        <v>55</v>
      </c>
      <c r="G11" s="4" t="s">
        <v>56</v>
      </c>
      <c r="H11" s="5">
        <v>0</v>
      </c>
      <c r="I11" s="5"/>
      <c r="J11" s="5"/>
      <c r="K11" s="6"/>
    </row>
    <row r="12" spans="1:11" x14ac:dyDescent="0.2">
      <c r="A12" s="22"/>
      <c r="B12" s="23"/>
      <c r="C12" s="23"/>
      <c r="D12" s="23"/>
      <c r="E12" s="23"/>
      <c r="F12" s="4" t="s">
        <v>72</v>
      </c>
      <c r="G12" s="4" t="s">
        <v>73</v>
      </c>
      <c r="H12" s="5">
        <v>10000</v>
      </c>
      <c r="I12" s="5">
        <v>10000</v>
      </c>
      <c r="J12" s="5"/>
      <c r="K12" s="6"/>
    </row>
    <row r="13" spans="1:11" x14ac:dyDescent="0.2">
      <c r="A13" s="22"/>
      <c r="B13" s="23"/>
      <c r="C13" s="23"/>
      <c r="D13" s="23"/>
      <c r="E13" s="23"/>
      <c r="F13" s="4" t="s">
        <v>32</v>
      </c>
      <c r="G13" s="4" t="s">
        <v>33</v>
      </c>
      <c r="H13" s="5">
        <v>20000</v>
      </c>
      <c r="I13" s="5">
        <v>5000</v>
      </c>
      <c r="J13" s="5">
        <v>2317.5</v>
      </c>
      <c r="K13" s="6">
        <v>2317.5</v>
      </c>
    </row>
    <row r="14" spans="1:11" s="15" customFormat="1" x14ac:dyDescent="0.2">
      <c r="A14" s="11"/>
      <c r="B14" s="12"/>
      <c r="C14" s="12"/>
      <c r="D14" s="12"/>
      <c r="E14" s="12"/>
      <c r="F14" s="12"/>
      <c r="G14" s="12"/>
      <c r="H14" s="13"/>
      <c r="I14" s="13"/>
      <c r="J14" s="13"/>
      <c r="K14" s="14"/>
    </row>
    <row r="15" spans="1:11" x14ac:dyDescent="0.2">
      <c r="A15" s="3" t="s">
        <v>100</v>
      </c>
      <c r="B15" s="4" t="s">
        <v>101</v>
      </c>
      <c r="C15" s="4" t="s">
        <v>53</v>
      </c>
      <c r="D15" s="4" t="s">
        <v>54</v>
      </c>
      <c r="E15" s="4" t="s">
        <v>9</v>
      </c>
      <c r="F15" s="4" t="s">
        <v>72</v>
      </c>
      <c r="G15" s="4" t="s">
        <v>73</v>
      </c>
      <c r="H15" s="5">
        <v>0</v>
      </c>
      <c r="I15" s="5"/>
      <c r="J15" s="5"/>
      <c r="K15" s="6"/>
    </row>
    <row r="16" spans="1:11" s="15" customFormat="1" x14ac:dyDescent="0.2">
      <c r="A16" s="11"/>
      <c r="B16" s="12"/>
      <c r="C16" s="12"/>
      <c r="D16" s="12"/>
      <c r="E16" s="12"/>
      <c r="F16" s="12"/>
      <c r="G16" s="12"/>
      <c r="H16" s="13"/>
      <c r="I16" s="13"/>
      <c r="J16" s="13"/>
      <c r="K16" s="14"/>
    </row>
    <row r="17" spans="1:11" x14ac:dyDescent="0.2">
      <c r="A17" s="22" t="s">
        <v>102</v>
      </c>
      <c r="B17" s="23" t="s">
        <v>103</v>
      </c>
      <c r="C17" s="23" t="s">
        <v>53</v>
      </c>
      <c r="D17" s="23" t="s">
        <v>54</v>
      </c>
      <c r="E17" s="23" t="s">
        <v>9</v>
      </c>
      <c r="F17" s="4" t="s">
        <v>55</v>
      </c>
      <c r="G17" s="4" t="s">
        <v>56</v>
      </c>
      <c r="H17" s="5">
        <v>0</v>
      </c>
      <c r="I17" s="5"/>
      <c r="J17" s="5"/>
      <c r="K17" s="6"/>
    </row>
    <row r="18" spans="1:11" x14ac:dyDescent="0.2">
      <c r="A18" s="22"/>
      <c r="B18" s="23"/>
      <c r="C18" s="23"/>
      <c r="D18" s="23"/>
      <c r="E18" s="23"/>
      <c r="F18" s="4" t="s">
        <v>72</v>
      </c>
      <c r="G18" s="4" t="s">
        <v>73</v>
      </c>
      <c r="H18" s="5">
        <v>0</v>
      </c>
      <c r="I18" s="5">
        <v>100.65</v>
      </c>
      <c r="J18" s="5"/>
      <c r="K18" s="6"/>
    </row>
    <row r="19" spans="1:11" s="15" customFormat="1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4"/>
    </row>
    <row r="20" spans="1:11" x14ac:dyDescent="0.2">
      <c r="A20" s="3" t="s">
        <v>104</v>
      </c>
      <c r="B20" s="4" t="s">
        <v>105</v>
      </c>
      <c r="C20" s="4" t="s">
        <v>53</v>
      </c>
      <c r="D20" s="4" t="s">
        <v>54</v>
      </c>
      <c r="E20" s="4" t="s">
        <v>9</v>
      </c>
      <c r="F20" s="4" t="s">
        <v>72</v>
      </c>
      <c r="G20" s="4" t="s">
        <v>73</v>
      </c>
      <c r="H20" s="5">
        <v>0</v>
      </c>
      <c r="I20" s="5">
        <v>4523</v>
      </c>
      <c r="J20" s="5"/>
      <c r="K20" s="6"/>
    </row>
    <row r="21" spans="1:11" s="15" customFormat="1" x14ac:dyDescent="0.2">
      <c r="A21" s="11"/>
      <c r="B21" s="12"/>
      <c r="C21" s="12"/>
      <c r="D21" s="12"/>
      <c r="E21" s="12"/>
      <c r="F21" s="12"/>
      <c r="G21" s="12"/>
      <c r="H21" s="13"/>
      <c r="I21" s="13"/>
      <c r="J21" s="13"/>
      <c r="K21" s="14"/>
    </row>
    <row r="22" spans="1:11" x14ac:dyDescent="0.2">
      <c r="A22" s="3" t="s">
        <v>106</v>
      </c>
      <c r="B22" s="4" t="s">
        <v>107</v>
      </c>
      <c r="C22" s="4" t="s">
        <v>53</v>
      </c>
      <c r="D22" s="4" t="s">
        <v>54</v>
      </c>
      <c r="E22" s="4" t="s">
        <v>9</v>
      </c>
      <c r="F22" s="4" t="s">
        <v>72</v>
      </c>
      <c r="G22" s="4" t="s">
        <v>73</v>
      </c>
      <c r="H22" s="5">
        <v>0</v>
      </c>
      <c r="I22" s="5">
        <v>300</v>
      </c>
      <c r="J22" s="5"/>
      <c r="K22" s="6"/>
    </row>
    <row r="23" spans="1:11" s="15" customFormat="1" x14ac:dyDescent="0.2">
      <c r="A23" s="11"/>
      <c r="B23" s="12"/>
      <c r="C23" s="12"/>
      <c r="D23" s="12"/>
      <c r="E23" s="12"/>
      <c r="F23" s="12"/>
      <c r="G23" s="12"/>
      <c r="H23" s="13"/>
      <c r="I23" s="13"/>
      <c r="J23" s="13"/>
      <c r="K23" s="14"/>
    </row>
    <row r="24" spans="1:11" x14ac:dyDescent="0.2">
      <c r="A24" s="22" t="s">
        <v>108</v>
      </c>
      <c r="B24" s="23" t="s">
        <v>109</v>
      </c>
      <c r="C24" s="23" t="s">
        <v>20</v>
      </c>
      <c r="D24" s="23" t="s">
        <v>21</v>
      </c>
      <c r="E24" s="23" t="s">
        <v>15</v>
      </c>
      <c r="F24" s="4" t="s">
        <v>110</v>
      </c>
      <c r="G24" s="4" t="s">
        <v>111</v>
      </c>
      <c r="H24" s="5">
        <v>0</v>
      </c>
      <c r="I24" s="5">
        <v>210926</v>
      </c>
      <c r="J24" s="5">
        <v>16500</v>
      </c>
      <c r="K24" s="6"/>
    </row>
    <row r="25" spans="1:11" x14ac:dyDescent="0.2">
      <c r="A25" s="22"/>
      <c r="B25" s="23"/>
      <c r="C25" s="23"/>
      <c r="D25" s="23"/>
      <c r="E25" s="23"/>
      <c r="F25" s="4" t="s">
        <v>112</v>
      </c>
      <c r="G25" s="4" t="s">
        <v>113</v>
      </c>
      <c r="H25" s="5">
        <v>0</v>
      </c>
      <c r="I25" s="5">
        <v>10000</v>
      </c>
      <c r="J25" s="5"/>
      <c r="K25" s="6"/>
    </row>
    <row r="26" spans="1:11" x14ac:dyDescent="0.2">
      <c r="A26" s="22"/>
      <c r="B26" s="23"/>
      <c r="C26" s="23" t="s">
        <v>27</v>
      </c>
      <c r="D26" s="23" t="s">
        <v>28</v>
      </c>
      <c r="E26" s="23" t="s">
        <v>29</v>
      </c>
      <c r="F26" s="4" t="s">
        <v>30</v>
      </c>
      <c r="G26" s="4" t="s">
        <v>31</v>
      </c>
      <c r="H26" s="5">
        <v>0</v>
      </c>
      <c r="I26" s="5">
        <v>472474.09</v>
      </c>
      <c r="J26" s="5">
        <v>472474.09</v>
      </c>
      <c r="K26" s="6">
        <v>51972.160000000003</v>
      </c>
    </row>
    <row r="27" spans="1:11" x14ac:dyDescent="0.2">
      <c r="A27" s="22"/>
      <c r="B27" s="23"/>
      <c r="C27" s="23"/>
      <c r="D27" s="23"/>
      <c r="E27" s="23"/>
      <c r="F27" s="4" t="s">
        <v>32</v>
      </c>
      <c r="G27" s="4" t="s">
        <v>33</v>
      </c>
      <c r="H27" s="5">
        <v>0</v>
      </c>
      <c r="I27" s="5">
        <v>94494.82</v>
      </c>
      <c r="J27" s="5">
        <v>94494.81</v>
      </c>
      <c r="K27" s="6">
        <v>94494.81</v>
      </c>
    </row>
    <row r="28" spans="1:11" x14ac:dyDescent="0.2">
      <c r="A28" s="22"/>
      <c r="B28" s="23"/>
      <c r="C28" s="23" t="s">
        <v>37</v>
      </c>
      <c r="D28" s="23" t="s">
        <v>38</v>
      </c>
      <c r="E28" s="23" t="s">
        <v>9</v>
      </c>
      <c r="F28" s="4" t="s">
        <v>114</v>
      </c>
      <c r="G28" s="4" t="s">
        <v>115</v>
      </c>
      <c r="H28" s="5">
        <v>0</v>
      </c>
      <c r="I28" s="5">
        <v>224122199</v>
      </c>
      <c r="J28" s="5">
        <v>16034521.560000001</v>
      </c>
      <c r="K28" s="6">
        <v>16034521.560000001</v>
      </c>
    </row>
    <row r="29" spans="1:11" x14ac:dyDescent="0.2">
      <c r="A29" s="22"/>
      <c r="B29" s="23"/>
      <c r="C29" s="23"/>
      <c r="D29" s="23"/>
      <c r="E29" s="23"/>
      <c r="F29" s="4" t="s">
        <v>116</v>
      </c>
      <c r="G29" s="4" t="s">
        <v>113</v>
      </c>
      <c r="H29" s="5">
        <v>0</v>
      </c>
      <c r="I29" s="5">
        <v>50000</v>
      </c>
      <c r="J29" s="5">
        <v>16632.7</v>
      </c>
      <c r="K29" s="6">
        <v>16632.7</v>
      </c>
    </row>
    <row r="30" spans="1:11" x14ac:dyDescent="0.2">
      <c r="A30" s="22"/>
      <c r="B30" s="23"/>
      <c r="C30" s="23" t="s">
        <v>41</v>
      </c>
      <c r="D30" s="23" t="s">
        <v>42</v>
      </c>
      <c r="E30" s="23" t="s">
        <v>9</v>
      </c>
      <c r="F30" s="4" t="s">
        <v>117</v>
      </c>
      <c r="G30" s="4" t="s">
        <v>118</v>
      </c>
      <c r="H30" s="5">
        <v>0</v>
      </c>
      <c r="I30" s="5">
        <v>9773000</v>
      </c>
      <c r="J30" s="5">
        <v>670016.05000000005</v>
      </c>
      <c r="K30" s="6">
        <v>122461.69</v>
      </c>
    </row>
    <row r="31" spans="1:11" x14ac:dyDescent="0.2">
      <c r="A31" s="22"/>
      <c r="B31" s="23"/>
      <c r="C31" s="23"/>
      <c r="D31" s="23"/>
      <c r="E31" s="23"/>
      <c r="F31" s="4" t="s">
        <v>119</v>
      </c>
      <c r="G31" s="4" t="s">
        <v>120</v>
      </c>
      <c r="H31" s="5">
        <v>0</v>
      </c>
      <c r="I31" s="5">
        <v>2400000</v>
      </c>
      <c r="J31" s="5">
        <v>201347.31</v>
      </c>
      <c r="K31" s="6"/>
    </row>
    <row r="32" spans="1:11" x14ac:dyDescent="0.2">
      <c r="A32" s="22"/>
      <c r="B32" s="23"/>
      <c r="C32" s="23"/>
      <c r="D32" s="23"/>
      <c r="E32" s="23"/>
      <c r="F32" s="4" t="s">
        <v>121</v>
      </c>
      <c r="G32" s="4" t="s">
        <v>122</v>
      </c>
      <c r="H32" s="5">
        <v>0</v>
      </c>
      <c r="I32" s="5">
        <v>557697000</v>
      </c>
      <c r="J32" s="5">
        <v>50695695.920000002</v>
      </c>
      <c r="K32" s="6">
        <v>13615408.65</v>
      </c>
    </row>
    <row r="33" spans="1:11" x14ac:dyDescent="0.2">
      <c r="A33" s="22"/>
      <c r="B33" s="23"/>
      <c r="C33" s="23"/>
      <c r="D33" s="23"/>
      <c r="E33" s="23"/>
      <c r="F33" s="4" t="s">
        <v>123</v>
      </c>
      <c r="G33" s="4" t="s">
        <v>124</v>
      </c>
      <c r="H33" s="5">
        <v>0</v>
      </c>
      <c r="I33" s="5">
        <v>4000</v>
      </c>
      <c r="J33" s="5">
        <v>633.75</v>
      </c>
      <c r="K33" s="6">
        <v>633.75</v>
      </c>
    </row>
    <row r="34" spans="1:11" x14ac:dyDescent="0.2">
      <c r="A34" s="22"/>
      <c r="B34" s="23"/>
      <c r="C34" s="23"/>
      <c r="D34" s="23"/>
      <c r="E34" s="23"/>
      <c r="F34" s="4" t="s">
        <v>125</v>
      </c>
      <c r="G34" s="4" t="s">
        <v>126</v>
      </c>
      <c r="H34" s="5">
        <v>0</v>
      </c>
      <c r="I34" s="5">
        <v>240000</v>
      </c>
      <c r="J34" s="5">
        <v>17328.34</v>
      </c>
      <c r="K34" s="6"/>
    </row>
    <row r="35" spans="1:11" x14ac:dyDescent="0.2">
      <c r="A35" s="22"/>
      <c r="B35" s="23"/>
      <c r="C35" s="23"/>
      <c r="D35" s="23"/>
      <c r="E35" s="23"/>
      <c r="F35" s="4" t="s">
        <v>127</v>
      </c>
      <c r="G35" s="4" t="s">
        <v>128</v>
      </c>
      <c r="H35" s="5">
        <v>0</v>
      </c>
      <c r="I35" s="5">
        <v>420000</v>
      </c>
      <c r="J35" s="5">
        <v>53253.85</v>
      </c>
      <c r="K35" s="6">
        <v>0</v>
      </c>
    </row>
    <row r="36" spans="1:11" x14ac:dyDescent="0.2">
      <c r="A36" s="22"/>
      <c r="B36" s="23"/>
      <c r="C36" s="23"/>
      <c r="D36" s="23"/>
      <c r="E36" s="23"/>
      <c r="F36" s="4" t="s">
        <v>129</v>
      </c>
      <c r="G36" s="4" t="s">
        <v>113</v>
      </c>
      <c r="H36" s="5">
        <v>0</v>
      </c>
      <c r="I36" s="5">
        <v>150000</v>
      </c>
      <c r="J36" s="5">
        <v>20713.39</v>
      </c>
      <c r="K36" s="6"/>
    </row>
    <row r="37" spans="1:11" x14ac:dyDescent="0.2">
      <c r="A37" s="22"/>
      <c r="B37" s="23"/>
      <c r="C37" s="23"/>
      <c r="D37" s="23"/>
      <c r="E37" s="23"/>
      <c r="F37" s="4" t="s">
        <v>130</v>
      </c>
      <c r="G37" s="4" t="s">
        <v>131</v>
      </c>
      <c r="H37" s="5">
        <v>0</v>
      </c>
      <c r="I37" s="5">
        <v>18500</v>
      </c>
      <c r="J37" s="5">
        <v>1349.05</v>
      </c>
      <c r="K37" s="6"/>
    </row>
    <row r="38" spans="1:11" x14ac:dyDescent="0.2">
      <c r="A38" s="22"/>
      <c r="B38" s="23"/>
      <c r="C38" s="23"/>
      <c r="D38" s="23"/>
      <c r="E38" s="23"/>
      <c r="F38" s="4" t="s">
        <v>114</v>
      </c>
      <c r="G38" s="4" t="s">
        <v>115</v>
      </c>
      <c r="H38" s="5">
        <v>2000</v>
      </c>
      <c r="I38" s="5">
        <v>2000000</v>
      </c>
      <c r="J38" s="5">
        <v>141351.10999999999</v>
      </c>
      <c r="K38" s="6">
        <v>141351.10999999999</v>
      </c>
    </row>
    <row r="39" spans="1:11" x14ac:dyDescent="0.2">
      <c r="A39" s="22"/>
      <c r="B39" s="23"/>
      <c r="C39" s="23" t="s">
        <v>43</v>
      </c>
      <c r="D39" s="23" t="s">
        <v>44</v>
      </c>
      <c r="E39" s="23" t="s">
        <v>45</v>
      </c>
      <c r="F39" s="4" t="s">
        <v>132</v>
      </c>
      <c r="G39" s="4" t="s">
        <v>133</v>
      </c>
      <c r="H39" s="5">
        <v>0</v>
      </c>
      <c r="I39" s="5">
        <v>393500000</v>
      </c>
      <c r="J39" s="5">
        <v>36677135.530000001</v>
      </c>
      <c r="K39" s="6">
        <v>7154481.9000000004</v>
      </c>
    </row>
    <row r="40" spans="1:11" x14ac:dyDescent="0.2">
      <c r="A40" s="22"/>
      <c r="B40" s="23"/>
      <c r="C40" s="23"/>
      <c r="D40" s="23"/>
      <c r="E40" s="23"/>
      <c r="F40" s="4" t="s">
        <v>134</v>
      </c>
      <c r="G40" s="4" t="s">
        <v>135</v>
      </c>
      <c r="H40" s="5">
        <v>0</v>
      </c>
      <c r="I40" s="5">
        <v>107020000</v>
      </c>
      <c r="J40" s="5">
        <v>7379701.1200000001</v>
      </c>
      <c r="K40" s="6">
        <v>328860.83</v>
      </c>
    </row>
    <row r="41" spans="1:11" x14ac:dyDescent="0.2">
      <c r="A41" s="22"/>
      <c r="B41" s="23"/>
      <c r="C41" s="23"/>
      <c r="D41" s="23"/>
      <c r="E41" s="23"/>
      <c r="F41" s="4" t="s">
        <v>127</v>
      </c>
      <c r="G41" s="4" t="s">
        <v>128</v>
      </c>
      <c r="H41" s="5">
        <v>0</v>
      </c>
      <c r="I41" s="5">
        <v>7800000</v>
      </c>
      <c r="J41" s="5">
        <v>561127.81000000006</v>
      </c>
      <c r="K41" s="6">
        <v>0</v>
      </c>
    </row>
    <row r="42" spans="1:11" x14ac:dyDescent="0.2">
      <c r="A42" s="22"/>
      <c r="B42" s="23"/>
      <c r="C42" s="23"/>
      <c r="D42" s="23"/>
      <c r="E42" s="23"/>
      <c r="F42" s="4" t="s">
        <v>129</v>
      </c>
      <c r="G42" s="4" t="s">
        <v>113</v>
      </c>
      <c r="H42" s="5">
        <v>0</v>
      </c>
      <c r="I42" s="5">
        <v>615000</v>
      </c>
      <c r="J42" s="5"/>
      <c r="K42" s="6"/>
    </row>
    <row r="43" spans="1:11" x14ac:dyDescent="0.2">
      <c r="A43" s="22"/>
      <c r="B43" s="23"/>
      <c r="C43" s="23" t="s">
        <v>46</v>
      </c>
      <c r="D43" s="23" t="s">
        <v>47</v>
      </c>
      <c r="E43" s="23" t="s">
        <v>9</v>
      </c>
      <c r="F43" s="4" t="s">
        <v>112</v>
      </c>
      <c r="G43" s="4" t="s">
        <v>113</v>
      </c>
      <c r="H43" s="5">
        <v>100000</v>
      </c>
      <c r="I43" s="5">
        <v>100000</v>
      </c>
      <c r="J43" s="5">
        <v>9990.49</v>
      </c>
      <c r="K43" s="6"/>
    </row>
    <row r="44" spans="1:11" x14ac:dyDescent="0.2">
      <c r="A44" s="22"/>
      <c r="B44" s="23"/>
      <c r="C44" s="23"/>
      <c r="D44" s="23"/>
      <c r="E44" s="23"/>
      <c r="F44" s="4" t="s">
        <v>136</v>
      </c>
      <c r="G44" s="4" t="s">
        <v>137</v>
      </c>
      <c r="H44" s="5">
        <v>0</v>
      </c>
      <c r="I44" s="5">
        <v>12000000</v>
      </c>
      <c r="J44" s="5">
        <v>973083.96</v>
      </c>
      <c r="K44" s="6">
        <v>0</v>
      </c>
    </row>
    <row r="45" spans="1:11" x14ac:dyDescent="0.2">
      <c r="A45" s="22"/>
      <c r="B45" s="23"/>
      <c r="C45" s="4" t="s">
        <v>48</v>
      </c>
      <c r="D45" s="4" t="s">
        <v>49</v>
      </c>
      <c r="E45" s="4" t="s">
        <v>9</v>
      </c>
      <c r="F45" s="4" t="s">
        <v>136</v>
      </c>
      <c r="G45" s="4" t="s">
        <v>137</v>
      </c>
      <c r="H45" s="5">
        <v>8512</v>
      </c>
      <c r="I45" s="5">
        <v>3155</v>
      </c>
      <c r="J45" s="5">
        <v>1051.25</v>
      </c>
      <c r="K45" s="6"/>
    </row>
    <row r="46" spans="1:11" x14ac:dyDescent="0.2">
      <c r="A46" s="22"/>
      <c r="B46" s="23"/>
      <c r="C46" s="23" t="s">
        <v>50</v>
      </c>
      <c r="D46" s="23" t="s">
        <v>51</v>
      </c>
      <c r="E46" s="23" t="s">
        <v>9</v>
      </c>
      <c r="F46" s="4" t="s">
        <v>55</v>
      </c>
      <c r="G46" s="4" t="s">
        <v>56</v>
      </c>
      <c r="H46" s="5">
        <v>0</v>
      </c>
      <c r="I46" s="5">
        <v>10000</v>
      </c>
      <c r="J46" s="5">
        <v>1351.32</v>
      </c>
      <c r="K46" s="6"/>
    </row>
    <row r="47" spans="1:11" x14ac:dyDescent="0.2">
      <c r="A47" s="22"/>
      <c r="B47" s="23"/>
      <c r="C47" s="23"/>
      <c r="D47" s="23"/>
      <c r="E47" s="23"/>
      <c r="F47" s="4" t="s">
        <v>112</v>
      </c>
      <c r="G47" s="4" t="s">
        <v>113</v>
      </c>
      <c r="H47" s="5">
        <v>0</v>
      </c>
      <c r="I47" s="5">
        <v>2000</v>
      </c>
      <c r="J47" s="5"/>
      <c r="K47" s="6"/>
    </row>
    <row r="48" spans="1:11" x14ac:dyDescent="0.2">
      <c r="A48" s="22"/>
      <c r="B48" s="23"/>
      <c r="C48" s="4" t="s">
        <v>53</v>
      </c>
      <c r="D48" s="4" t="s">
        <v>54</v>
      </c>
      <c r="E48" s="4" t="s">
        <v>9</v>
      </c>
      <c r="F48" s="4" t="s">
        <v>55</v>
      </c>
      <c r="G48" s="4" t="s">
        <v>56</v>
      </c>
      <c r="H48" s="5">
        <v>107018.14</v>
      </c>
      <c r="I48" s="5">
        <v>239391.28</v>
      </c>
      <c r="J48" s="5">
        <v>70932.06</v>
      </c>
      <c r="K48" s="6">
        <v>0</v>
      </c>
    </row>
    <row r="49" spans="1:11" x14ac:dyDescent="0.2">
      <c r="A49" s="22"/>
      <c r="B49" s="23"/>
      <c r="C49" s="4" t="s">
        <v>66</v>
      </c>
      <c r="D49" s="4" t="s">
        <v>67</v>
      </c>
      <c r="E49" s="4" t="s">
        <v>9</v>
      </c>
      <c r="F49" s="4" t="s">
        <v>55</v>
      </c>
      <c r="G49" s="4" t="s">
        <v>56</v>
      </c>
      <c r="H49" s="5">
        <v>0</v>
      </c>
      <c r="I49" s="5">
        <v>1198.6300000000001</v>
      </c>
      <c r="J49" s="5"/>
      <c r="K49" s="6"/>
    </row>
    <row r="50" spans="1:11" x14ac:dyDescent="0.2">
      <c r="A50" s="22"/>
      <c r="B50" s="23"/>
      <c r="C50" s="23" t="s">
        <v>77</v>
      </c>
      <c r="D50" s="23" t="s">
        <v>78</v>
      </c>
      <c r="E50" s="23" t="s">
        <v>9</v>
      </c>
      <c r="F50" s="4" t="s">
        <v>138</v>
      </c>
      <c r="G50" s="4" t="s">
        <v>139</v>
      </c>
      <c r="H50" s="5">
        <v>0</v>
      </c>
      <c r="I50" s="5">
        <v>100000</v>
      </c>
      <c r="J50" s="5">
        <v>2134.65</v>
      </c>
      <c r="K50" s="6">
        <v>0</v>
      </c>
    </row>
    <row r="51" spans="1:11" x14ac:dyDescent="0.2">
      <c r="A51" s="22"/>
      <c r="B51" s="23"/>
      <c r="C51" s="23"/>
      <c r="D51" s="23"/>
      <c r="E51" s="23"/>
      <c r="F51" s="4" t="s">
        <v>140</v>
      </c>
      <c r="G51" s="4" t="s">
        <v>141</v>
      </c>
      <c r="H51" s="5">
        <v>0</v>
      </c>
      <c r="I51" s="5">
        <v>2378044</v>
      </c>
      <c r="J51" s="5">
        <v>191262.49</v>
      </c>
      <c r="K51" s="6">
        <v>0</v>
      </c>
    </row>
    <row r="52" spans="1:11" x14ac:dyDescent="0.2">
      <c r="A52" s="22"/>
      <c r="B52" s="23"/>
      <c r="C52" s="23"/>
      <c r="D52" s="23"/>
      <c r="E52" s="23"/>
      <c r="F52" s="4" t="s">
        <v>112</v>
      </c>
      <c r="G52" s="4" t="s">
        <v>113</v>
      </c>
      <c r="H52" s="5">
        <v>0</v>
      </c>
      <c r="I52" s="5">
        <v>2000</v>
      </c>
      <c r="J52" s="5"/>
      <c r="K52" s="6"/>
    </row>
    <row r="53" spans="1:11" x14ac:dyDescent="0.2">
      <c r="A53" s="22"/>
      <c r="B53" s="23"/>
      <c r="C53" s="23" t="s">
        <v>81</v>
      </c>
      <c r="D53" s="23" t="s">
        <v>78</v>
      </c>
      <c r="E53" s="23" t="s">
        <v>9</v>
      </c>
      <c r="F53" s="4" t="s">
        <v>138</v>
      </c>
      <c r="G53" s="4" t="s">
        <v>139</v>
      </c>
      <c r="H53" s="5">
        <v>0</v>
      </c>
      <c r="I53" s="5">
        <v>20000</v>
      </c>
      <c r="J53" s="5">
        <v>60.24</v>
      </c>
      <c r="K53" s="6"/>
    </row>
    <row r="54" spans="1:11" x14ac:dyDescent="0.2">
      <c r="A54" s="22"/>
      <c r="B54" s="23"/>
      <c r="C54" s="23"/>
      <c r="D54" s="23"/>
      <c r="E54" s="23"/>
      <c r="F54" s="4" t="s">
        <v>142</v>
      </c>
      <c r="G54" s="4" t="s">
        <v>143</v>
      </c>
      <c r="H54" s="5">
        <v>0</v>
      </c>
      <c r="I54" s="5">
        <v>1577880</v>
      </c>
      <c r="J54" s="5">
        <v>23328.11</v>
      </c>
      <c r="K54" s="6">
        <v>0</v>
      </c>
    </row>
    <row r="55" spans="1:11" x14ac:dyDescent="0.2">
      <c r="A55" s="22"/>
      <c r="B55" s="23"/>
      <c r="C55" s="23"/>
      <c r="D55" s="23"/>
      <c r="E55" s="23"/>
      <c r="F55" s="4" t="s">
        <v>112</v>
      </c>
      <c r="G55" s="4" t="s">
        <v>113</v>
      </c>
      <c r="H55" s="5">
        <v>0</v>
      </c>
      <c r="I55" s="5">
        <v>2000</v>
      </c>
      <c r="J55" s="5"/>
      <c r="K55" s="6"/>
    </row>
    <row r="56" spans="1:11" x14ac:dyDescent="0.2">
      <c r="A56" s="22"/>
      <c r="B56" s="23"/>
      <c r="C56" s="23" t="s">
        <v>82</v>
      </c>
      <c r="D56" s="23" t="s">
        <v>78</v>
      </c>
      <c r="E56" s="23" t="s">
        <v>9</v>
      </c>
      <c r="F56" s="4" t="s">
        <v>138</v>
      </c>
      <c r="G56" s="4" t="s">
        <v>139</v>
      </c>
      <c r="H56" s="5">
        <v>0</v>
      </c>
      <c r="I56" s="5">
        <v>440000</v>
      </c>
      <c r="J56" s="5">
        <v>46029</v>
      </c>
      <c r="K56" s="6">
        <v>0</v>
      </c>
    </row>
    <row r="57" spans="1:11" x14ac:dyDescent="0.2">
      <c r="A57" s="22"/>
      <c r="B57" s="23"/>
      <c r="C57" s="23"/>
      <c r="D57" s="23"/>
      <c r="E57" s="23"/>
      <c r="F57" s="4" t="s">
        <v>144</v>
      </c>
      <c r="G57" s="4" t="s">
        <v>145</v>
      </c>
      <c r="H57" s="5">
        <v>0</v>
      </c>
      <c r="I57" s="5">
        <v>24076384</v>
      </c>
      <c r="J57" s="5">
        <v>1956782.68</v>
      </c>
      <c r="K57" s="6">
        <v>0</v>
      </c>
    </row>
    <row r="58" spans="1:11" x14ac:dyDescent="0.2">
      <c r="A58" s="22"/>
      <c r="B58" s="23"/>
      <c r="C58" s="23"/>
      <c r="D58" s="23"/>
      <c r="E58" s="23"/>
      <c r="F58" s="4" t="s">
        <v>112</v>
      </c>
      <c r="G58" s="4" t="s">
        <v>113</v>
      </c>
      <c r="H58" s="5">
        <v>0</v>
      </c>
      <c r="I58" s="5">
        <v>20000</v>
      </c>
      <c r="J58" s="5"/>
      <c r="K58" s="6"/>
    </row>
    <row r="59" spans="1:11" x14ac:dyDescent="0.2">
      <c r="A59" s="22"/>
      <c r="B59" s="23"/>
      <c r="C59" s="23" t="s">
        <v>83</v>
      </c>
      <c r="D59" s="23" t="s">
        <v>78</v>
      </c>
      <c r="E59" s="23" t="s">
        <v>9</v>
      </c>
      <c r="F59" s="4" t="s">
        <v>140</v>
      </c>
      <c r="G59" s="4" t="s">
        <v>141</v>
      </c>
      <c r="H59" s="5">
        <v>0</v>
      </c>
      <c r="I59" s="5">
        <v>630000</v>
      </c>
      <c r="J59" s="5">
        <v>17301.41</v>
      </c>
      <c r="K59" s="6">
        <v>14005.16</v>
      </c>
    </row>
    <row r="60" spans="1:11" x14ac:dyDescent="0.2">
      <c r="A60" s="22"/>
      <c r="B60" s="23"/>
      <c r="C60" s="23"/>
      <c r="D60" s="23"/>
      <c r="E60" s="23"/>
      <c r="F60" s="4" t="s">
        <v>112</v>
      </c>
      <c r="G60" s="4" t="s">
        <v>113</v>
      </c>
      <c r="H60" s="5">
        <v>4530.33</v>
      </c>
      <c r="I60" s="5">
        <v>50469.67</v>
      </c>
      <c r="J60" s="5">
        <v>50469.67</v>
      </c>
      <c r="K60" s="6">
        <v>50469.67</v>
      </c>
    </row>
    <row r="61" spans="1:11" s="15" customFormat="1" x14ac:dyDescent="0.2">
      <c r="A61" s="11"/>
      <c r="B61" s="12"/>
      <c r="C61" s="12"/>
      <c r="D61" s="12"/>
      <c r="E61" s="12"/>
      <c r="F61" s="12"/>
      <c r="G61" s="12"/>
      <c r="H61" s="13"/>
      <c r="I61" s="13"/>
      <c r="J61" s="13"/>
      <c r="K61" s="14"/>
    </row>
    <row r="62" spans="1:11" x14ac:dyDescent="0.2">
      <c r="A62" s="22" t="s">
        <v>146</v>
      </c>
      <c r="B62" s="23" t="s">
        <v>147</v>
      </c>
      <c r="C62" s="23" t="s">
        <v>53</v>
      </c>
      <c r="D62" s="23" t="s">
        <v>54</v>
      </c>
      <c r="E62" s="23" t="s">
        <v>9</v>
      </c>
      <c r="F62" s="4" t="s">
        <v>70</v>
      </c>
      <c r="G62" s="4" t="s">
        <v>71</v>
      </c>
      <c r="H62" s="5">
        <v>2533</v>
      </c>
      <c r="I62" s="5">
        <v>990</v>
      </c>
      <c r="J62" s="5"/>
      <c r="K62" s="6"/>
    </row>
    <row r="63" spans="1:11" x14ac:dyDescent="0.2">
      <c r="A63" s="22"/>
      <c r="B63" s="23"/>
      <c r="C63" s="23"/>
      <c r="D63" s="23"/>
      <c r="E63" s="23"/>
      <c r="F63" s="4" t="s">
        <v>55</v>
      </c>
      <c r="G63" s="4" t="s">
        <v>56</v>
      </c>
      <c r="H63" s="5">
        <v>49452.82</v>
      </c>
      <c r="I63" s="5"/>
      <c r="J63" s="5"/>
      <c r="K63" s="6"/>
    </row>
    <row r="64" spans="1:11" s="15" customFormat="1" x14ac:dyDescent="0.2">
      <c r="A64" s="11"/>
      <c r="B64" s="12"/>
      <c r="C64" s="12"/>
      <c r="D64" s="12"/>
      <c r="E64" s="12"/>
      <c r="F64" s="12"/>
      <c r="G64" s="12"/>
      <c r="H64" s="13"/>
      <c r="I64" s="13"/>
      <c r="J64" s="13"/>
      <c r="K64" s="14"/>
    </row>
    <row r="65" spans="1:11" x14ac:dyDescent="0.2">
      <c r="A65" s="22" t="s">
        <v>148</v>
      </c>
      <c r="B65" s="23" t="s">
        <v>149</v>
      </c>
      <c r="C65" s="23" t="s">
        <v>53</v>
      </c>
      <c r="D65" s="23" t="s">
        <v>54</v>
      </c>
      <c r="E65" s="23" t="s">
        <v>9</v>
      </c>
      <c r="F65" s="4" t="s">
        <v>98</v>
      </c>
      <c r="G65" s="4" t="s">
        <v>99</v>
      </c>
      <c r="H65" s="5">
        <v>0</v>
      </c>
      <c r="I65" s="5">
        <v>3672</v>
      </c>
      <c r="J65" s="5">
        <v>3672</v>
      </c>
      <c r="K65" s="6">
        <v>3672</v>
      </c>
    </row>
    <row r="66" spans="1:11" x14ac:dyDescent="0.2">
      <c r="A66" s="22"/>
      <c r="B66" s="23"/>
      <c r="C66" s="23"/>
      <c r="D66" s="23"/>
      <c r="E66" s="23"/>
      <c r="F66" s="4" t="s">
        <v>70</v>
      </c>
      <c r="G66" s="4" t="s">
        <v>71</v>
      </c>
      <c r="H66" s="5">
        <v>0</v>
      </c>
      <c r="I66" s="5">
        <v>594</v>
      </c>
      <c r="J66" s="5"/>
      <c r="K66" s="6"/>
    </row>
    <row r="67" spans="1:11" x14ac:dyDescent="0.2">
      <c r="A67" s="22"/>
      <c r="B67" s="23"/>
      <c r="C67" s="23"/>
      <c r="D67" s="23"/>
      <c r="E67" s="23"/>
      <c r="F67" s="4" t="s">
        <v>72</v>
      </c>
      <c r="G67" s="4" t="s">
        <v>73</v>
      </c>
      <c r="H67" s="5">
        <v>0</v>
      </c>
      <c r="I67" s="5">
        <v>5393.42</v>
      </c>
      <c r="J67" s="5"/>
      <c r="K67" s="6"/>
    </row>
    <row r="68" spans="1:11" ht="21" x14ac:dyDescent="0.2">
      <c r="A68" s="22"/>
      <c r="B68" s="23"/>
      <c r="C68" s="23"/>
      <c r="D68" s="23"/>
      <c r="E68" s="23"/>
      <c r="F68" s="4" t="s">
        <v>150</v>
      </c>
      <c r="G68" s="4" t="s">
        <v>151</v>
      </c>
      <c r="H68" s="5">
        <v>0</v>
      </c>
      <c r="I68" s="5">
        <v>218</v>
      </c>
      <c r="J68" s="5"/>
      <c r="K68" s="6"/>
    </row>
    <row r="69" spans="1:11" s="15" customFormat="1" x14ac:dyDescent="0.2">
      <c r="A69" s="11"/>
      <c r="B69" s="12"/>
      <c r="C69" s="12"/>
      <c r="D69" s="12"/>
      <c r="E69" s="12"/>
      <c r="F69" s="12"/>
      <c r="G69" s="12"/>
      <c r="H69" s="13"/>
      <c r="I69" s="13"/>
      <c r="J69" s="13"/>
      <c r="K69" s="14"/>
    </row>
    <row r="70" spans="1:11" x14ac:dyDescent="0.2">
      <c r="A70" s="22" t="s">
        <v>152</v>
      </c>
      <c r="B70" s="23" t="s">
        <v>153</v>
      </c>
      <c r="C70" s="23" t="s">
        <v>53</v>
      </c>
      <c r="D70" s="23" t="s">
        <v>54</v>
      </c>
      <c r="E70" s="23" t="s">
        <v>9</v>
      </c>
      <c r="F70" s="4" t="s">
        <v>68</v>
      </c>
      <c r="G70" s="4" t="s">
        <v>69</v>
      </c>
      <c r="H70" s="5">
        <v>250</v>
      </c>
      <c r="I70" s="5">
        <v>15750</v>
      </c>
      <c r="J70" s="5">
        <v>12852</v>
      </c>
      <c r="K70" s="6"/>
    </row>
    <row r="71" spans="1:11" x14ac:dyDescent="0.2">
      <c r="A71" s="22"/>
      <c r="B71" s="23"/>
      <c r="C71" s="23"/>
      <c r="D71" s="23"/>
      <c r="E71" s="23"/>
      <c r="F71" s="4" t="s">
        <v>70</v>
      </c>
      <c r="G71" s="4" t="s">
        <v>71</v>
      </c>
      <c r="H71" s="5">
        <v>2980</v>
      </c>
      <c r="I71" s="5">
        <v>990</v>
      </c>
      <c r="J71" s="5"/>
      <c r="K71" s="6"/>
    </row>
    <row r="72" spans="1:11" x14ac:dyDescent="0.2">
      <c r="A72" s="22"/>
      <c r="B72" s="23"/>
      <c r="C72" s="23"/>
      <c r="D72" s="23"/>
      <c r="E72" s="23"/>
      <c r="F72" s="4" t="s">
        <v>55</v>
      </c>
      <c r="G72" s="4" t="s">
        <v>56</v>
      </c>
      <c r="H72" s="5">
        <v>0</v>
      </c>
      <c r="I72" s="5"/>
      <c r="J72" s="5"/>
      <c r="K72" s="6"/>
    </row>
    <row r="73" spans="1:11" s="15" customFormat="1" x14ac:dyDescent="0.2">
      <c r="A73" s="11"/>
      <c r="B73" s="12"/>
      <c r="C73" s="12"/>
      <c r="D73" s="12"/>
      <c r="E73" s="12"/>
      <c r="F73" s="12"/>
      <c r="G73" s="12"/>
      <c r="H73" s="13"/>
      <c r="I73" s="13"/>
      <c r="J73" s="13"/>
      <c r="K73" s="14"/>
    </row>
    <row r="74" spans="1:11" x14ac:dyDescent="0.2">
      <c r="A74" s="22" t="s">
        <v>154</v>
      </c>
      <c r="B74" s="23" t="s">
        <v>155</v>
      </c>
      <c r="C74" s="23" t="s">
        <v>53</v>
      </c>
      <c r="D74" s="23" t="s">
        <v>54</v>
      </c>
      <c r="E74" s="23" t="s">
        <v>9</v>
      </c>
      <c r="F74" s="4" t="s">
        <v>70</v>
      </c>
      <c r="G74" s="4" t="s">
        <v>71</v>
      </c>
      <c r="H74" s="5">
        <v>256.12</v>
      </c>
      <c r="I74" s="5">
        <v>2380.88</v>
      </c>
      <c r="J74" s="5"/>
      <c r="K74" s="6"/>
    </row>
    <row r="75" spans="1:11" x14ac:dyDescent="0.2">
      <c r="A75" s="22"/>
      <c r="B75" s="23"/>
      <c r="C75" s="23"/>
      <c r="D75" s="23"/>
      <c r="E75" s="23"/>
      <c r="F75" s="4" t="s">
        <v>55</v>
      </c>
      <c r="G75" s="4" t="s">
        <v>56</v>
      </c>
      <c r="H75" s="5">
        <v>11787.48</v>
      </c>
      <c r="I75" s="5"/>
      <c r="J75" s="5"/>
      <c r="K75" s="6"/>
    </row>
    <row r="76" spans="1:11" x14ac:dyDescent="0.2">
      <c r="A76" s="22"/>
      <c r="B76" s="23"/>
      <c r="C76" s="23"/>
      <c r="D76" s="23"/>
      <c r="E76" s="23"/>
      <c r="F76" s="4" t="s">
        <v>72</v>
      </c>
      <c r="G76" s="4" t="s">
        <v>73</v>
      </c>
      <c r="H76" s="5">
        <v>47762.18</v>
      </c>
      <c r="I76" s="5">
        <v>11404.18</v>
      </c>
      <c r="J76" s="5"/>
      <c r="K76" s="6"/>
    </row>
    <row r="77" spans="1:11" ht="21" x14ac:dyDescent="0.2">
      <c r="A77" s="22"/>
      <c r="B77" s="23"/>
      <c r="C77" s="23"/>
      <c r="D77" s="23"/>
      <c r="E77" s="23"/>
      <c r="F77" s="4" t="s">
        <v>150</v>
      </c>
      <c r="G77" s="4" t="s">
        <v>151</v>
      </c>
      <c r="H77" s="5">
        <v>4729.17</v>
      </c>
      <c r="I77" s="5">
        <v>200</v>
      </c>
      <c r="J77" s="5"/>
      <c r="K77" s="6"/>
    </row>
    <row r="78" spans="1:11" x14ac:dyDescent="0.2">
      <c r="A78" s="22"/>
      <c r="B78" s="23"/>
      <c r="C78" s="23"/>
      <c r="D78" s="23"/>
      <c r="E78" s="23"/>
      <c r="F78" s="4" t="s">
        <v>92</v>
      </c>
      <c r="G78" s="4" t="s">
        <v>93</v>
      </c>
      <c r="H78" s="5">
        <v>0</v>
      </c>
      <c r="I78" s="5">
        <v>2031</v>
      </c>
      <c r="J78" s="5"/>
      <c r="K78" s="6"/>
    </row>
    <row r="79" spans="1:11" s="15" customFormat="1" x14ac:dyDescent="0.2">
      <c r="A79" s="11"/>
      <c r="B79" s="12"/>
      <c r="C79" s="12"/>
      <c r="D79" s="12"/>
      <c r="E79" s="12"/>
      <c r="F79" s="12"/>
      <c r="G79" s="12"/>
      <c r="H79" s="13"/>
      <c r="I79" s="13"/>
      <c r="J79" s="13"/>
      <c r="K79" s="14"/>
    </row>
    <row r="80" spans="1:11" x14ac:dyDescent="0.2">
      <c r="A80" s="22" t="s">
        <v>156</v>
      </c>
      <c r="B80" s="23" t="s">
        <v>157</v>
      </c>
      <c r="C80" s="23" t="s">
        <v>53</v>
      </c>
      <c r="D80" s="23" t="s">
        <v>54</v>
      </c>
      <c r="E80" s="23" t="s">
        <v>9</v>
      </c>
      <c r="F80" s="4" t="s">
        <v>158</v>
      </c>
      <c r="G80" s="4" t="s">
        <v>159</v>
      </c>
      <c r="H80" s="5">
        <v>0</v>
      </c>
      <c r="I80" s="5">
        <v>377179.17</v>
      </c>
      <c r="J80" s="5">
        <v>377179.17</v>
      </c>
      <c r="K80" s="6"/>
    </row>
    <row r="81" spans="1:11" x14ac:dyDescent="0.2">
      <c r="A81" s="22"/>
      <c r="B81" s="23"/>
      <c r="C81" s="23"/>
      <c r="D81" s="23"/>
      <c r="E81" s="23"/>
      <c r="F81" s="4" t="s">
        <v>160</v>
      </c>
      <c r="G81" s="4" t="s">
        <v>161</v>
      </c>
      <c r="H81" s="5">
        <v>15000</v>
      </c>
      <c r="I81" s="5"/>
      <c r="J81" s="5"/>
      <c r="K81" s="6"/>
    </row>
    <row r="82" spans="1:11" x14ac:dyDescent="0.2">
      <c r="A82" s="22"/>
      <c r="B82" s="23"/>
      <c r="C82" s="23"/>
      <c r="D82" s="23"/>
      <c r="E82" s="23"/>
      <c r="F82" s="4" t="s">
        <v>162</v>
      </c>
      <c r="G82" s="4" t="s">
        <v>163</v>
      </c>
      <c r="H82" s="5">
        <v>15000</v>
      </c>
      <c r="I82" s="5"/>
      <c r="J82" s="5"/>
      <c r="K82" s="6"/>
    </row>
    <row r="83" spans="1:11" x14ac:dyDescent="0.2">
      <c r="A83" s="22"/>
      <c r="B83" s="23"/>
      <c r="C83" s="23"/>
      <c r="D83" s="23"/>
      <c r="E83" s="23"/>
      <c r="F83" s="4" t="s">
        <v>55</v>
      </c>
      <c r="G83" s="4" t="s">
        <v>56</v>
      </c>
      <c r="H83" s="5">
        <v>40684.69</v>
      </c>
      <c r="I83" s="5"/>
      <c r="J83" s="5"/>
      <c r="K83" s="6"/>
    </row>
    <row r="84" spans="1:11" x14ac:dyDescent="0.2">
      <c r="A84" s="22"/>
      <c r="B84" s="23"/>
      <c r="C84" s="23"/>
      <c r="D84" s="23"/>
      <c r="E84" s="4" t="s">
        <v>164</v>
      </c>
      <c r="F84" s="4" t="s">
        <v>32</v>
      </c>
      <c r="G84" s="4" t="s">
        <v>33</v>
      </c>
      <c r="H84" s="5">
        <v>30000</v>
      </c>
      <c r="I84" s="5"/>
      <c r="J84" s="5"/>
      <c r="K84" s="6"/>
    </row>
    <row r="85" spans="1:11" x14ac:dyDescent="0.2">
      <c r="A85" s="22"/>
      <c r="B85" s="23"/>
      <c r="C85" s="4" t="s">
        <v>74</v>
      </c>
      <c r="D85" s="4" t="s">
        <v>75</v>
      </c>
      <c r="E85" s="4" t="s">
        <v>76</v>
      </c>
      <c r="F85" s="4" t="s">
        <v>72</v>
      </c>
      <c r="G85" s="4" t="s">
        <v>73</v>
      </c>
      <c r="H85" s="5">
        <v>0</v>
      </c>
      <c r="I85" s="5">
        <v>6436.71</v>
      </c>
      <c r="J85" s="5">
        <v>6436.71</v>
      </c>
      <c r="K85" s="6">
        <v>6436.71</v>
      </c>
    </row>
    <row r="86" spans="1:11" s="15" customFormat="1" x14ac:dyDescent="0.2">
      <c r="A86" s="11"/>
      <c r="B86" s="12"/>
      <c r="C86" s="12"/>
      <c r="D86" s="12"/>
      <c r="E86" s="12"/>
      <c r="F86" s="12"/>
      <c r="G86" s="12"/>
      <c r="H86" s="13"/>
      <c r="I86" s="13"/>
      <c r="J86" s="13"/>
      <c r="K86" s="14"/>
    </row>
    <row r="87" spans="1:11" x14ac:dyDescent="0.2">
      <c r="A87" s="22" t="s">
        <v>165</v>
      </c>
      <c r="B87" s="23" t="s">
        <v>166</v>
      </c>
      <c r="C87" s="23" t="s">
        <v>53</v>
      </c>
      <c r="D87" s="23" t="s">
        <v>54</v>
      </c>
      <c r="E87" s="23" t="s">
        <v>9</v>
      </c>
      <c r="F87" s="4" t="s">
        <v>160</v>
      </c>
      <c r="G87" s="4" t="s">
        <v>161</v>
      </c>
      <c r="H87" s="5">
        <v>0</v>
      </c>
      <c r="I87" s="5">
        <v>5000</v>
      </c>
      <c r="J87" s="5"/>
      <c r="K87" s="6"/>
    </row>
    <row r="88" spans="1:11" x14ac:dyDescent="0.2">
      <c r="A88" s="22"/>
      <c r="B88" s="23"/>
      <c r="C88" s="23"/>
      <c r="D88" s="23"/>
      <c r="E88" s="23"/>
      <c r="F88" s="4" t="s">
        <v>72</v>
      </c>
      <c r="G88" s="4" t="s">
        <v>73</v>
      </c>
      <c r="H88" s="5">
        <v>100</v>
      </c>
      <c r="I88" s="5">
        <v>200</v>
      </c>
      <c r="J88" s="5"/>
      <c r="K88" s="6"/>
    </row>
    <row r="89" spans="1:11" x14ac:dyDescent="0.2">
      <c r="A89" s="22"/>
      <c r="B89" s="23"/>
      <c r="C89" s="23"/>
      <c r="D89" s="23"/>
      <c r="E89" s="23"/>
      <c r="F89" s="4" t="s">
        <v>167</v>
      </c>
      <c r="G89" s="4" t="s">
        <v>168</v>
      </c>
      <c r="H89" s="5">
        <v>0</v>
      </c>
      <c r="I89" s="5">
        <v>200</v>
      </c>
      <c r="J89" s="5"/>
      <c r="K89" s="6"/>
    </row>
    <row r="90" spans="1:11" s="15" customFormat="1" x14ac:dyDescent="0.2">
      <c r="A90" s="11"/>
      <c r="B90" s="12"/>
      <c r="C90" s="12"/>
      <c r="D90" s="12"/>
      <c r="E90" s="12"/>
      <c r="F90" s="12"/>
      <c r="G90" s="12"/>
      <c r="H90" s="13"/>
      <c r="I90" s="13"/>
      <c r="J90" s="13"/>
      <c r="K90" s="14"/>
    </row>
    <row r="91" spans="1:11" x14ac:dyDescent="0.2">
      <c r="A91" s="22" t="s">
        <v>169</v>
      </c>
      <c r="B91" s="23" t="s">
        <v>170</v>
      </c>
      <c r="C91" s="4" t="s">
        <v>13</v>
      </c>
      <c r="D91" s="4" t="s">
        <v>14</v>
      </c>
      <c r="E91" s="4" t="s">
        <v>15</v>
      </c>
      <c r="F91" s="4" t="s">
        <v>16</v>
      </c>
      <c r="G91" s="4" t="s">
        <v>17</v>
      </c>
      <c r="H91" s="5">
        <v>62000</v>
      </c>
      <c r="I91" s="5"/>
      <c r="J91" s="5"/>
      <c r="K91" s="6"/>
    </row>
    <row r="92" spans="1:11" x14ac:dyDescent="0.2">
      <c r="A92" s="22"/>
      <c r="B92" s="23"/>
      <c r="C92" s="4" t="s">
        <v>18</v>
      </c>
      <c r="D92" s="4" t="s">
        <v>14</v>
      </c>
      <c r="E92" s="4" t="s">
        <v>15</v>
      </c>
      <c r="F92" s="4" t="s">
        <v>16</v>
      </c>
      <c r="G92" s="4" t="s">
        <v>17</v>
      </c>
      <c r="H92" s="5">
        <v>17000</v>
      </c>
      <c r="I92" s="5"/>
      <c r="J92" s="5"/>
      <c r="K92" s="6"/>
    </row>
    <row r="93" spans="1:11" x14ac:dyDescent="0.2">
      <c r="A93" s="22"/>
      <c r="B93" s="23"/>
      <c r="C93" s="4" t="s">
        <v>19</v>
      </c>
      <c r="D93" s="4" t="s">
        <v>14</v>
      </c>
      <c r="E93" s="4" t="s">
        <v>15</v>
      </c>
      <c r="F93" s="4" t="s">
        <v>16</v>
      </c>
      <c r="G93" s="4" t="s">
        <v>17</v>
      </c>
      <c r="H93" s="5">
        <v>66000</v>
      </c>
      <c r="I93" s="5"/>
      <c r="J93" s="5"/>
      <c r="K93" s="6"/>
    </row>
    <row r="94" spans="1:11" x14ac:dyDescent="0.2">
      <c r="A94" s="22"/>
      <c r="B94" s="23"/>
      <c r="C94" s="4" t="s">
        <v>20</v>
      </c>
      <c r="D94" s="4" t="s">
        <v>21</v>
      </c>
      <c r="E94" s="4" t="s">
        <v>15</v>
      </c>
      <c r="F94" s="4" t="s">
        <v>12</v>
      </c>
      <c r="G94" s="4" t="s">
        <v>11</v>
      </c>
      <c r="H94" s="5">
        <v>0</v>
      </c>
      <c r="I94" s="5"/>
      <c r="J94" s="5"/>
      <c r="K94" s="6"/>
    </row>
    <row r="95" spans="1:11" ht="21" x14ac:dyDescent="0.2">
      <c r="A95" s="22"/>
      <c r="B95" s="23"/>
      <c r="C95" s="4" t="s">
        <v>22</v>
      </c>
      <c r="D95" s="4" t="s">
        <v>23</v>
      </c>
      <c r="E95" s="4" t="s">
        <v>15</v>
      </c>
      <c r="F95" s="4" t="s">
        <v>24</v>
      </c>
      <c r="G95" s="4" t="s">
        <v>25</v>
      </c>
      <c r="H95" s="5">
        <v>151000</v>
      </c>
      <c r="I95" s="5"/>
      <c r="J95" s="5"/>
      <c r="K95" s="6"/>
    </row>
    <row r="96" spans="1:11" x14ac:dyDescent="0.2">
      <c r="A96" s="22"/>
      <c r="B96" s="23"/>
      <c r="C96" s="4" t="s">
        <v>26</v>
      </c>
      <c r="D96" s="4" t="s">
        <v>14</v>
      </c>
      <c r="E96" s="4" t="s">
        <v>15</v>
      </c>
      <c r="F96" s="4" t="s">
        <v>16</v>
      </c>
      <c r="G96" s="4" t="s">
        <v>17</v>
      </c>
      <c r="H96" s="5">
        <v>16000</v>
      </c>
      <c r="I96" s="5"/>
      <c r="J96" s="5"/>
      <c r="K96" s="6"/>
    </row>
    <row r="97" spans="1:11" x14ac:dyDescent="0.2">
      <c r="A97" s="22"/>
      <c r="B97" s="23"/>
      <c r="C97" s="4" t="s">
        <v>37</v>
      </c>
      <c r="D97" s="4" t="s">
        <v>38</v>
      </c>
      <c r="E97" s="4" t="s">
        <v>9</v>
      </c>
      <c r="F97" s="4" t="s">
        <v>39</v>
      </c>
      <c r="G97" s="4" t="s">
        <v>40</v>
      </c>
      <c r="H97" s="5">
        <v>0</v>
      </c>
      <c r="I97" s="5"/>
      <c r="J97" s="5"/>
      <c r="K97" s="6"/>
    </row>
    <row r="98" spans="1:11" x14ac:dyDescent="0.2">
      <c r="A98" s="22"/>
      <c r="B98" s="23"/>
      <c r="C98" s="4" t="s">
        <v>41</v>
      </c>
      <c r="D98" s="4" t="s">
        <v>42</v>
      </c>
      <c r="E98" s="4" t="s">
        <v>9</v>
      </c>
      <c r="F98" s="4" t="s">
        <v>10</v>
      </c>
      <c r="G98" s="4" t="s">
        <v>11</v>
      </c>
      <c r="H98" s="5">
        <v>96358606</v>
      </c>
      <c r="I98" s="5"/>
      <c r="J98" s="5"/>
      <c r="K98" s="6"/>
    </row>
    <row r="99" spans="1:11" x14ac:dyDescent="0.2">
      <c r="A99" s="22"/>
      <c r="B99" s="23"/>
      <c r="C99" s="4" t="s">
        <v>43</v>
      </c>
      <c r="D99" s="4" t="s">
        <v>44</v>
      </c>
      <c r="E99" s="4" t="s">
        <v>45</v>
      </c>
      <c r="F99" s="4" t="s">
        <v>10</v>
      </c>
      <c r="G99" s="4" t="s">
        <v>11</v>
      </c>
      <c r="H99" s="5">
        <v>75590851</v>
      </c>
      <c r="I99" s="5"/>
      <c r="J99" s="5"/>
      <c r="K99" s="6"/>
    </row>
    <row r="100" spans="1:11" x14ac:dyDescent="0.2">
      <c r="A100" s="22"/>
      <c r="B100" s="23"/>
      <c r="C100" s="4" t="s">
        <v>46</v>
      </c>
      <c r="D100" s="4" t="s">
        <v>47</v>
      </c>
      <c r="E100" s="4" t="s">
        <v>9</v>
      </c>
      <c r="F100" s="4" t="s">
        <v>12</v>
      </c>
      <c r="G100" s="4" t="s">
        <v>11</v>
      </c>
      <c r="H100" s="5">
        <v>1460530</v>
      </c>
      <c r="I100" s="5"/>
      <c r="J100" s="5"/>
      <c r="K100" s="6"/>
    </row>
    <row r="101" spans="1:11" x14ac:dyDescent="0.2">
      <c r="A101" s="22"/>
      <c r="B101" s="23"/>
      <c r="C101" s="4" t="s">
        <v>48</v>
      </c>
      <c r="D101" s="4" t="s">
        <v>49</v>
      </c>
      <c r="E101" s="4" t="s">
        <v>9</v>
      </c>
      <c r="F101" s="4" t="s">
        <v>12</v>
      </c>
      <c r="G101" s="4" t="s">
        <v>11</v>
      </c>
      <c r="H101" s="5">
        <v>128333</v>
      </c>
      <c r="I101" s="5"/>
      <c r="J101" s="5"/>
      <c r="K101" s="6"/>
    </row>
    <row r="102" spans="1:11" x14ac:dyDescent="0.2">
      <c r="A102" s="22"/>
      <c r="B102" s="23"/>
      <c r="C102" s="23" t="s">
        <v>50</v>
      </c>
      <c r="D102" s="23" t="s">
        <v>51</v>
      </c>
      <c r="E102" s="23" t="s">
        <v>9</v>
      </c>
      <c r="F102" s="4" t="s">
        <v>12</v>
      </c>
      <c r="G102" s="4" t="s">
        <v>11</v>
      </c>
      <c r="H102" s="5">
        <v>458000</v>
      </c>
      <c r="I102" s="5"/>
      <c r="J102" s="5"/>
      <c r="K102" s="6"/>
    </row>
    <row r="103" spans="1:11" x14ac:dyDescent="0.2">
      <c r="A103" s="22"/>
      <c r="B103" s="23"/>
      <c r="C103" s="23"/>
      <c r="D103" s="23"/>
      <c r="E103" s="23"/>
      <c r="F103" s="4" t="s">
        <v>52</v>
      </c>
      <c r="G103" s="4" t="s">
        <v>11</v>
      </c>
      <c r="H103" s="5">
        <v>50000</v>
      </c>
      <c r="I103" s="5"/>
      <c r="J103" s="5"/>
      <c r="K103" s="6"/>
    </row>
    <row r="104" spans="1:11" ht="21" x14ac:dyDescent="0.2">
      <c r="A104" s="22"/>
      <c r="B104" s="23"/>
      <c r="C104" s="23" t="s">
        <v>53</v>
      </c>
      <c r="D104" s="23" t="s">
        <v>54</v>
      </c>
      <c r="E104" s="23" t="s">
        <v>9</v>
      </c>
      <c r="F104" s="4" t="s">
        <v>24</v>
      </c>
      <c r="G104" s="4" t="s">
        <v>25</v>
      </c>
      <c r="H104" s="5">
        <v>726000</v>
      </c>
      <c r="I104" s="5"/>
      <c r="J104" s="5"/>
      <c r="K104" s="6"/>
    </row>
    <row r="105" spans="1:11" x14ac:dyDescent="0.2">
      <c r="A105" s="22"/>
      <c r="B105" s="23"/>
      <c r="C105" s="23"/>
      <c r="D105" s="23"/>
      <c r="E105" s="23"/>
      <c r="F105" s="4" t="s">
        <v>12</v>
      </c>
      <c r="G105" s="4" t="s">
        <v>11</v>
      </c>
      <c r="H105" s="5">
        <v>88908504.090000004</v>
      </c>
      <c r="I105" s="5"/>
      <c r="J105" s="5"/>
      <c r="K105" s="6"/>
    </row>
    <row r="106" spans="1:11" x14ac:dyDescent="0.2">
      <c r="A106" s="22"/>
      <c r="B106" s="23"/>
      <c r="C106" s="23"/>
      <c r="D106" s="23"/>
      <c r="E106" s="23"/>
      <c r="F106" s="4" t="s">
        <v>57</v>
      </c>
      <c r="G106" s="4" t="s">
        <v>40</v>
      </c>
      <c r="H106" s="5">
        <v>601423</v>
      </c>
      <c r="I106" s="5"/>
      <c r="J106" s="5"/>
      <c r="K106" s="6"/>
    </row>
    <row r="107" spans="1:11" x14ac:dyDescent="0.2">
      <c r="A107" s="22"/>
      <c r="B107" s="23"/>
      <c r="C107" s="23"/>
      <c r="D107" s="23"/>
      <c r="E107" s="23"/>
      <c r="F107" s="4" t="s">
        <v>52</v>
      </c>
      <c r="G107" s="4" t="s">
        <v>11</v>
      </c>
      <c r="H107" s="5">
        <v>4859224.4000000004</v>
      </c>
      <c r="I107" s="5"/>
      <c r="J107" s="5"/>
      <c r="K107" s="6"/>
    </row>
    <row r="108" spans="1:11" ht="21" x14ac:dyDescent="0.2">
      <c r="A108" s="22"/>
      <c r="B108" s="23"/>
      <c r="C108" s="23"/>
      <c r="D108" s="23"/>
      <c r="E108" s="23" t="s">
        <v>58</v>
      </c>
      <c r="F108" s="4" t="s">
        <v>24</v>
      </c>
      <c r="G108" s="4" t="s">
        <v>25</v>
      </c>
      <c r="H108" s="5">
        <v>200000</v>
      </c>
      <c r="I108" s="5"/>
      <c r="J108" s="5"/>
      <c r="K108" s="6"/>
    </row>
    <row r="109" spans="1:11" x14ac:dyDescent="0.2">
      <c r="A109" s="22"/>
      <c r="B109" s="23"/>
      <c r="C109" s="23"/>
      <c r="D109" s="23"/>
      <c r="E109" s="23"/>
      <c r="F109" s="4" t="s">
        <v>12</v>
      </c>
      <c r="G109" s="4" t="s">
        <v>11</v>
      </c>
      <c r="H109" s="5">
        <v>850000</v>
      </c>
      <c r="I109" s="5"/>
      <c r="J109" s="5"/>
      <c r="K109" s="6"/>
    </row>
    <row r="110" spans="1:11" x14ac:dyDescent="0.2">
      <c r="A110" s="22"/>
      <c r="B110" s="23"/>
      <c r="C110" s="23"/>
      <c r="D110" s="23"/>
      <c r="E110" s="23"/>
      <c r="F110" s="4" t="s">
        <v>52</v>
      </c>
      <c r="G110" s="4" t="s">
        <v>11</v>
      </c>
      <c r="H110" s="5">
        <v>1527198.2</v>
      </c>
      <c r="I110" s="5"/>
      <c r="J110" s="5"/>
      <c r="K110" s="6"/>
    </row>
    <row r="111" spans="1:11" ht="21" x14ac:dyDescent="0.2">
      <c r="A111" s="22"/>
      <c r="B111" s="23"/>
      <c r="C111" s="23"/>
      <c r="D111" s="23"/>
      <c r="E111" s="23" t="s">
        <v>59</v>
      </c>
      <c r="F111" s="4" t="s">
        <v>24</v>
      </c>
      <c r="G111" s="4" t="s">
        <v>25</v>
      </c>
      <c r="H111" s="5">
        <v>6000000</v>
      </c>
      <c r="I111" s="5"/>
      <c r="J111" s="5"/>
      <c r="K111" s="6"/>
    </row>
    <row r="112" spans="1:11" x14ac:dyDescent="0.2">
      <c r="A112" s="22"/>
      <c r="B112" s="23"/>
      <c r="C112" s="23"/>
      <c r="D112" s="23"/>
      <c r="E112" s="23"/>
      <c r="F112" s="4" t="s">
        <v>12</v>
      </c>
      <c r="G112" s="4" t="s">
        <v>11</v>
      </c>
      <c r="H112" s="5">
        <v>4995339.79</v>
      </c>
      <c r="I112" s="5"/>
      <c r="J112" s="5"/>
      <c r="K112" s="6"/>
    </row>
    <row r="113" spans="1:11" x14ac:dyDescent="0.2">
      <c r="A113" s="22"/>
      <c r="B113" s="23"/>
      <c r="C113" s="23"/>
      <c r="D113" s="23"/>
      <c r="E113" s="23"/>
      <c r="F113" s="4" t="s">
        <v>57</v>
      </c>
      <c r="G113" s="4" t="s">
        <v>40</v>
      </c>
      <c r="H113" s="5">
        <v>1900000</v>
      </c>
      <c r="I113" s="5"/>
      <c r="J113" s="5"/>
      <c r="K113" s="6"/>
    </row>
    <row r="114" spans="1:11" x14ac:dyDescent="0.2">
      <c r="A114" s="22"/>
      <c r="B114" s="23"/>
      <c r="C114" s="23"/>
      <c r="D114" s="23"/>
      <c r="E114" s="23"/>
      <c r="F114" s="4" t="s">
        <v>52</v>
      </c>
      <c r="G114" s="4" t="s">
        <v>11</v>
      </c>
      <c r="H114" s="5">
        <v>2844906</v>
      </c>
      <c r="I114" s="5"/>
      <c r="J114" s="5"/>
      <c r="K114" s="6"/>
    </row>
    <row r="115" spans="1:11" ht="21" x14ac:dyDescent="0.2">
      <c r="A115" s="22"/>
      <c r="B115" s="23"/>
      <c r="C115" s="23"/>
      <c r="D115" s="23"/>
      <c r="E115" s="23" t="s">
        <v>60</v>
      </c>
      <c r="F115" s="4" t="s">
        <v>24</v>
      </c>
      <c r="G115" s="4" t="s">
        <v>25</v>
      </c>
      <c r="H115" s="5">
        <v>500000</v>
      </c>
      <c r="I115" s="5"/>
      <c r="J115" s="5"/>
      <c r="K115" s="6"/>
    </row>
    <row r="116" spans="1:11" x14ac:dyDescent="0.2">
      <c r="A116" s="22"/>
      <c r="B116" s="23"/>
      <c r="C116" s="23"/>
      <c r="D116" s="23"/>
      <c r="E116" s="23"/>
      <c r="F116" s="4" t="s">
        <v>12</v>
      </c>
      <c r="G116" s="4" t="s">
        <v>11</v>
      </c>
      <c r="H116" s="5">
        <v>3926080.49</v>
      </c>
      <c r="I116" s="5"/>
      <c r="J116" s="5"/>
      <c r="K116" s="6"/>
    </row>
    <row r="117" spans="1:11" x14ac:dyDescent="0.2">
      <c r="A117" s="22"/>
      <c r="B117" s="23"/>
      <c r="C117" s="23"/>
      <c r="D117" s="23"/>
      <c r="E117" s="23"/>
      <c r="F117" s="4" t="s">
        <v>52</v>
      </c>
      <c r="G117" s="4" t="s">
        <v>11</v>
      </c>
      <c r="H117" s="5">
        <v>1800000</v>
      </c>
      <c r="I117" s="5"/>
      <c r="J117" s="5"/>
      <c r="K117" s="6"/>
    </row>
    <row r="118" spans="1:11" x14ac:dyDescent="0.2">
      <c r="A118" s="22"/>
      <c r="B118" s="23"/>
      <c r="C118" s="23" t="s">
        <v>61</v>
      </c>
      <c r="D118" s="23" t="s">
        <v>62</v>
      </c>
      <c r="E118" s="23" t="s">
        <v>9</v>
      </c>
      <c r="F118" s="4" t="s">
        <v>12</v>
      </c>
      <c r="G118" s="4" t="s">
        <v>11</v>
      </c>
      <c r="H118" s="5">
        <v>23437020.41</v>
      </c>
      <c r="I118" s="5"/>
      <c r="J118" s="5"/>
      <c r="K118" s="6"/>
    </row>
    <row r="119" spans="1:11" x14ac:dyDescent="0.2">
      <c r="A119" s="22"/>
      <c r="B119" s="23"/>
      <c r="C119" s="23"/>
      <c r="D119" s="23"/>
      <c r="E119" s="23"/>
      <c r="F119" s="4" t="s">
        <v>52</v>
      </c>
      <c r="G119" s="4" t="s">
        <v>11</v>
      </c>
      <c r="H119" s="5">
        <v>1880000</v>
      </c>
      <c r="I119" s="5"/>
      <c r="J119" s="5"/>
      <c r="K119" s="6"/>
    </row>
    <row r="120" spans="1:11" x14ac:dyDescent="0.2">
      <c r="A120" s="22"/>
      <c r="B120" s="23"/>
      <c r="C120" s="23" t="s">
        <v>63</v>
      </c>
      <c r="D120" s="23" t="s">
        <v>64</v>
      </c>
      <c r="E120" s="23" t="s">
        <v>15</v>
      </c>
      <c r="F120" s="4" t="s">
        <v>12</v>
      </c>
      <c r="G120" s="4" t="s">
        <v>11</v>
      </c>
      <c r="H120" s="5">
        <v>331481</v>
      </c>
      <c r="I120" s="5"/>
      <c r="J120" s="5"/>
      <c r="K120" s="6"/>
    </row>
    <row r="121" spans="1:11" x14ac:dyDescent="0.2">
      <c r="A121" s="22"/>
      <c r="B121" s="23"/>
      <c r="C121" s="23"/>
      <c r="D121" s="23"/>
      <c r="E121" s="23"/>
      <c r="F121" s="4" t="s">
        <v>52</v>
      </c>
      <c r="G121" s="4" t="s">
        <v>11</v>
      </c>
      <c r="H121" s="5">
        <v>50000</v>
      </c>
      <c r="I121" s="5"/>
      <c r="J121" s="5"/>
      <c r="K121" s="6"/>
    </row>
    <row r="122" spans="1:11" x14ac:dyDescent="0.2">
      <c r="A122" s="22"/>
      <c r="B122" s="23"/>
      <c r="C122" s="23" t="s">
        <v>65</v>
      </c>
      <c r="D122" s="23" t="s">
        <v>54</v>
      </c>
      <c r="E122" s="23" t="s">
        <v>9</v>
      </c>
      <c r="F122" s="4" t="s">
        <v>12</v>
      </c>
      <c r="G122" s="4" t="s">
        <v>11</v>
      </c>
      <c r="H122" s="5">
        <v>633839</v>
      </c>
      <c r="I122" s="5"/>
      <c r="J122" s="5"/>
      <c r="K122" s="6"/>
    </row>
    <row r="123" spans="1:11" x14ac:dyDescent="0.2">
      <c r="A123" s="22"/>
      <c r="B123" s="23"/>
      <c r="C123" s="23"/>
      <c r="D123" s="23"/>
      <c r="E123" s="23"/>
      <c r="F123" s="4" t="s">
        <v>52</v>
      </c>
      <c r="G123" s="4" t="s">
        <v>11</v>
      </c>
      <c r="H123" s="5">
        <v>75200</v>
      </c>
      <c r="I123" s="5"/>
      <c r="J123" s="5"/>
      <c r="K123" s="6"/>
    </row>
    <row r="124" spans="1:11" x14ac:dyDescent="0.2">
      <c r="A124" s="22"/>
      <c r="B124" s="23"/>
      <c r="C124" s="4" t="s">
        <v>77</v>
      </c>
      <c r="D124" s="4" t="s">
        <v>78</v>
      </c>
      <c r="E124" s="4" t="s">
        <v>9</v>
      </c>
      <c r="F124" s="4" t="s">
        <v>12</v>
      </c>
      <c r="G124" s="4" t="s">
        <v>11</v>
      </c>
      <c r="H124" s="5">
        <v>0</v>
      </c>
      <c r="I124" s="5"/>
      <c r="J124" s="5"/>
      <c r="K124" s="6"/>
    </row>
    <row r="125" spans="1:11" x14ac:dyDescent="0.2">
      <c r="A125" s="22"/>
      <c r="B125" s="23"/>
      <c r="C125" s="4" t="s">
        <v>79</v>
      </c>
      <c r="D125" s="4" t="s">
        <v>80</v>
      </c>
      <c r="E125" s="4" t="s">
        <v>15</v>
      </c>
      <c r="F125" s="4" t="s">
        <v>10</v>
      </c>
      <c r="G125" s="4" t="s">
        <v>11</v>
      </c>
      <c r="H125" s="5">
        <v>1000</v>
      </c>
      <c r="I125" s="5"/>
      <c r="J125" s="5"/>
      <c r="K125" s="6"/>
    </row>
    <row r="126" spans="1:11" x14ac:dyDescent="0.2">
      <c r="A126" s="22"/>
      <c r="B126" s="23"/>
      <c r="C126" s="4" t="s">
        <v>81</v>
      </c>
      <c r="D126" s="4" t="s">
        <v>78</v>
      </c>
      <c r="E126" s="4" t="s">
        <v>9</v>
      </c>
      <c r="F126" s="4" t="s">
        <v>12</v>
      </c>
      <c r="G126" s="4" t="s">
        <v>11</v>
      </c>
      <c r="H126" s="5">
        <v>0</v>
      </c>
      <c r="I126" s="5"/>
      <c r="J126" s="5"/>
      <c r="K126" s="6"/>
    </row>
    <row r="127" spans="1:11" x14ac:dyDescent="0.2">
      <c r="A127" s="22"/>
      <c r="B127" s="23"/>
      <c r="C127" s="4" t="s">
        <v>82</v>
      </c>
      <c r="D127" s="4" t="s">
        <v>78</v>
      </c>
      <c r="E127" s="4" t="s">
        <v>9</v>
      </c>
      <c r="F127" s="4" t="s">
        <v>12</v>
      </c>
      <c r="G127" s="4" t="s">
        <v>11</v>
      </c>
      <c r="H127" s="5">
        <v>0</v>
      </c>
      <c r="I127" s="5"/>
      <c r="J127" s="5"/>
      <c r="K127" s="6"/>
    </row>
    <row r="128" spans="1:11" x14ac:dyDescent="0.2">
      <c r="A128" s="22"/>
      <c r="B128" s="23"/>
      <c r="C128" s="4" t="s">
        <v>83</v>
      </c>
      <c r="D128" s="4" t="s">
        <v>78</v>
      </c>
      <c r="E128" s="4" t="s">
        <v>9</v>
      </c>
      <c r="F128" s="4" t="s">
        <v>12</v>
      </c>
      <c r="G128" s="4" t="s">
        <v>11</v>
      </c>
      <c r="H128" s="5">
        <v>113164</v>
      </c>
      <c r="I128" s="5"/>
      <c r="J128" s="5"/>
      <c r="K128" s="6"/>
    </row>
    <row r="129" spans="1:11" x14ac:dyDescent="0.2">
      <c r="A129" s="22"/>
      <c r="B129" s="23"/>
      <c r="C129" s="4" t="s">
        <v>84</v>
      </c>
      <c r="D129" s="4" t="s">
        <v>64</v>
      </c>
      <c r="E129" s="4" t="s">
        <v>15</v>
      </c>
      <c r="F129" s="4" t="s">
        <v>12</v>
      </c>
      <c r="G129" s="4" t="s">
        <v>11</v>
      </c>
      <c r="H129" s="5">
        <v>22846402</v>
      </c>
      <c r="I129" s="5"/>
      <c r="J129" s="5"/>
      <c r="K129" s="6"/>
    </row>
    <row r="130" spans="1:11" x14ac:dyDescent="0.2">
      <c r="A130" s="22"/>
      <c r="B130" s="23"/>
      <c r="C130" s="4" t="s">
        <v>85</v>
      </c>
      <c r="D130" s="4" t="s">
        <v>86</v>
      </c>
      <c r="E130" s="4" t="s">
        <v>9</v>
      </c>
      <c r="F130" s="4" t="s">
        <v>12</v>
      </c>
      <c r="G130" s="4" t="s">
        <v>11</v>
      </c>
      <c r="H130" s="5">
        <v>72000</v>
      </c>
      <c r="I130" s="5"/>
      <c r="J130" s="5"/>
      <c r="K130" s="6"/>
    </row>
    <row r="131" spans="1:11" x14ac:dyDescent="0.2">
      <c r="A131" s="22"/>
      <c r="B131" s="23"/>
      <c r="C131" s="4" t="s">
        <v>87</v>
      </c>
      <c r="D131" s="4" t="s">
        <v>64</v>
      </c>
      <c r="E131" s="4" t="s">
        <v>15</v>
      </c>
      <c r="F131" s="4" t="s">
        <v>12</v>
      </c>
      <c r="G131" s="4" t="s">
        <v>11</v>
      </c>
      <c r="H131" s="5">
        <v>77882</v>
      </c>
      <c r="I131" s="5"/>
      <c r="J131" s="5"/>
      <c r="K131" s="6"/>
    </row>
    <row r="132" spans="1:11" x14ac:dyDescent="0.2">
      <c r="A132" s="22"/>
      <c r="B132" s="23"/>
      <c r="C132" s="4" t="s">
        <v>88</v>
      </c>
      <c r="D132" s="4" t="s">
        <v>54</v>
      </c>
      <c r="E132" s="4" t="s">
        <v>9</v>
      </c>
      <c r="F132" s="4" t="s">
        <v>12</v>
      </c>
      <c r="G132" s="4" t="s">
        <v>11</v>
      </c>
      <c r="H132" s="5">
        <v>522087</v>
      </c>
      <c r="I132" s="5"/>
      <c r="J132" s="5"/>
      <c r="K132" s="6"/>
    </row>
    <row r="133" spans="1:11" s="15" customFormat="1" x14ac:dyDescent="0.2">
      <c r="A133" s="11"/>
      <c r="B133" s="12"/>
      <c r="C133" s="12"/>
      <c r="D133" s="12"/>
      <c r="E133" s="12"/>
      <c r="F133" s="12"/>
      <c r="G133" s="12"/>
      <c r="H133" s="13"/>
      <c r="I133" s="13"/>
      <c r="J133" s="13"/>
      <c r="K133" s="14"/>
    </row>
    <row r="134" spans="1:11" x14ac:dyDescent="0.2">
      <c r="A134" s="22" t="s">
        <v>171</v>
      </c>
      <c r="B134" s="23" t="s">
        <v>172</v>
      </c>
      <c r="C134" s="23" t="s">
        <v>53</v>
      </c>
      <c r="D134" s="23" t="s">
        <v>54</v>
      </c>
      <c r="E134" s="23" t="s">
        <v>9</v>
      </c>
      <c r="F134" s="4" t="s">
        <v>160</v>
      </c>
      <c r="G134" s="4" t="s">
        <v>161</v>
      </c>
      <c r="H134" s="5">
        <v>0</v>
      </c>
      <c r="I134" s="5">
        <v>1000</v>
      </c>
      <c r="J134" s="5"/>
      <c r="K134" s="6"/>
    </row>
    <row r="135" spans="1:11" x14ac:dyDescent="0.2">
      <c r="A135" s="22"/>
      <c r="B135" s="23"/>
      <c r="C135" s="23"/>
      <c r="D135" s="23"/>
      <c r="E135" s="23"/>
      <c r="F135" s="4" t="s">
        <v>70</v>
      </c>
      <c r="G135" s="4" t="s">
        <v>71</v>
      </c>
      <c r="H135" s="5">
        <v>0</v>
      </c>
      <c r="I135" s="5">
        <v>2420</v>
      </c>
      <c r="J135" s="5"/>
      <c r="K135" s="6"/>
    </row>
    <row r="136" spans="1:11" x14ac:dyDescent="0.2">
      <c r="A136" s="22"/>
      <c r="B136" s="23"/>
      <c r="C136" s="23"/>
      <c r="D136" s="23"/>
      <c r="E136" s="23"/>
      <c r="F136" s="4" t="s">
        <v>72</v>
      </c>
      <c r="G136" s="4" t="s">
        <v>73</v>
      </c>
      <c r="H136" s="5">
        <v>70</v>
      </c>
      <c r="I136" s="5">
        <v>8443.2199999999993</v>
      </c>
      <c r="J136" s="5"/>
      <c r="K136" s="6"/>
    </row>
    <row r="137" spans="1:11" ht="21" x14ac:dyDescent="0.2">
      <c r="A137" s="22"/>
      <c r="B137" s="23"/>
      <c r="C137" s="23"/>
      <c r="D137" s="23"/>
      <c r="E137" s="23"/>
      <c r="F137" s="4" t="s">
        <v>150</v>
      </c>
      <c r="G137" s="4" t="s">
        <v>151</v>
      </c>
      <c r="H137" s="5">
        <v>16.100000000000001</v>
      </c>
      <c r="I137" s="5">
        <v>183.9</v>
      </c>
      <c r="J137" s="5"/>
      <c r="K137" s="6"/>
    </row>
    <row r="138" spans="1:11" x14ac:dyDescent="0.2">
      <c r="A138" s="22"/>
      <c r="B138" s="23"/>
      <c r="C138" s="23"/>
      <c r="D138" s="23"/>
      <c r="E138" s="23"/>
      <c r="F138" s="4" t="s">
        <v>167</v>
      </c>
      <c r="G138" s="4" t="s">
        <v>168</v>
      </c>
      <c r="H138" s="5">
        <v>1000</v>
      </c>
      <c r="I138" s="5"/>
      <c r="J138" s="5"/>
      <c r="K138" s="6"/>
    </row>
    <row r="139" spans="1:11" x14ac:dyDescent="0.2">
      <c r="A139" s="22"/>
      <c r="B139" s="23"/>
      <c r="C139" s="23"/>
      <c r="D139" s="23"/>
      <c r="E139" s="23" t="s">
        <v>164</v>
      </c>
      <c r="F139" s="4" t="s">
        <v>68</v>
      </c>
      <c r="G139" s="4" t="s">
        <v>69</v>
      </c>
      <c r="H139" s="5">
        <v>0</v>
      </c>
      <c r="I139" s="5">
        <v>300</v>
      </c>
      <c r="J139" s="5"/>
      <c r="K139" s="6"/>
    </row>
    <row r="140" spans="1:11" x14ac:dyDescent="0.2">
      <c r="A140" s="22"/>
      <c r="B140" s="23"/>
      <c r="C140" s="23"/>
      <c r="D140" s="23"/>
      <c r="E140" s="23"/>
      <c r="F140" s="4" t="s">
        <v>173</v>
      </c>
      <c r="G140" s="4" t="s">
        <v>174</v>
      </c>
      <c r="H140" s="5">
        <v>0</v>
      </c>
      <c r="I140" s="5">
        <v>300</v>
      </c>
      <c r="J140" s="5"/>
      <c r="K140" s="6"/>
    </row>
    <row r="141" spans="1:11" s="15" customFormat="1" x14ac:dyDescent="0.2">
      <c r="A141" s="11"/>
      <c r="B141" s="12"/>
      <c r="C141" s="12"/>
      <c r="D141" s="12"/>
      <c r="E141" s="12"/>
      <c r="F141" s="12"/>
      <c r="G141" s="12"/>
      <c r="H141" s="13"/>
      <c r="I141" s="13"/>
      <c r="J141" s="13"/>
      <c r="K141" s="14"/>
    </row>
    <row r="142" spans="1:11" x14ac:dyDescent="0.2">
      <c r="A142" s="22" t="s">
        <v>175</v>
      </c>
      <c r="B142" s="23" t="s">
        <v>176</v>
      </c>
      <c r="C142" s="23" t="s">
        <v>53</v>
      </c>
      <c r="D142" s="23" t="s">
        <v>54</v>
      </c>
      <c r="E142" s="23" t="s">
        <v>9</v>
      </c>
      <c r="F142" s="4" t="s">
        <v>70</v>
      </c>
      <c r="G142" s="4" t="s">
        <v>71</v>
      </c>
      <c r="H142" s="5">
        <v>6052.91</v>
      </c>
      <c r="I142" s="5">
        <v>297</v>
      </c>
      <c r="J142" s="5"/>
      <c r="K142" s="6"/>
    </row>
    <row r="143" spans="1:11" x14ac:dyDescent="0.2">
      <c r="A143" s="22"/>
      <c r="B143" s="23"/>
      <c r="C143" s="23"/>
      <c r="D143" s="23"/>
      <c r="E143" s="23"/>
      <c r="F143" s="4" t="s">
        <v>55</v>
      </c>
      <c r="G143" s="4" t="s">
        <v>56</v>
      </c>
      <c r="H143" s="5">
        <v>0</v>
      </c>
      <c r="I143" s="5"/>
      <c r="J143" s="5"/>
      <c r="K143" s="6"/>
    </row>
    <row r="144" spans="1:11" x14ac:dyDescent="0.2">
      <c r="A144" s="22"/>
      <c r="B144" s="23"/>
      <c r="C144" s="23"/>
      <c r="D144" s="23"/>
      <c r="E144" s="23"/>
      <c r="F144" s="4" t="s">
        <v>72</v>
      </c>
      <c r="G144" s="4" t="s">
        <v>73</v>
      </c>
      <c r="H144" s="5">
        <v>5202.41</v>
      </c>
      <c r="I144" s="5">
        <v>833.7</v>
      </c>
      <c r="J144" s="5"/>
      <c r="K144" s="6"/>
    </row>
    <row r="145" spans="1:11" s="15" customFormat="1" x14ac:dyDescent="0.2">
      <c r="A145" s="11"/>
      <c r="B145" s="12"/>
      <c r="C145" s="12"/>
      <c r="D145" s="12"/>
      <c r="E145" s="12"/>
      <c r="F145" s="12"/>
      <c r="G145" s="12"/>
      <c r="H145" s="13"/>
      <c r="I145" s="13"/>
      <c r="J145" s="13"/>
      <c r="K145" s="14"/>
    </row>
    <row r="146" spans="1:11" x14ac:dyDescent="0.2">
      <c r="A146" s="3" t="s">
        <v>177</v>
      </c>
      <c r="B146" s="4" t="s">
        <v>178</v>
      </c>
      <c r="C146" s="4" t="s">
        <v>53</v>
      </c>
      <c r="D146" s="4" t="s">
        <v>54</v>
      </c>
      <c r="E146" s="4" t="s">
        <v>9</v>
      </c>
      <c r="F146" s="4" t="s">
        <v>70</v>
      </c>
      <c r="G146" s="4" t="s">
        <v>71</v>
      </c>
      <c r="H146" s="5">
        <v>5751.26</v>
      </c>
      <c r="I146" s="5">
        <v>27163.200000000001</v>
      </c>
      <c r="J146" s="5"/>
      <c r="K146" s="6"/>
    </row>
    <row r="147" spans="1:11" s="15" customFormat="1" x14ac:dyDescent="0.2">
      <c r="A147" s="11"/>
      <c r="B147" s="12"/>
      <c r="C147" s="12"/>
      <c r="D147" s="12"/>
      <c r="E147" s="12"/>
      <c r="F147" s="12"/>
      <c r="G147" s="12"/>
      <c r="H147" s="13"/>
      <c r="I147" s="13"/>
      <c r="J147" s="13"/>
      <c r="K147" s="14"/>
    </row>
    <row r="148" spans="1:11" x14ac:dyDescent="0.2">
      <c r="A148" s="22" t="s">
        <v>179</v>
      </c>
      <c r="B148" s="23" t="s">
        <v>180</v>
      </c>
      <c r="C148" s="23" t="s">
        <v>53</v>
      </c>
      <c r="D148" s="23" t="s">
        <v>54</v>
      </c>
      <c r="E148" s="23" t="s">
        <v>9</v>
      </c>
      <c r="F148" s="4" t="s">
        <v>68</v>
      </c>
      <c r="G148" s="4" t="s">
        <v>69</v>
      </c>
      <c r="H148" s="5">
        <v>0</v>
      </c>
      <c r="I148" s="5">
        <v>9200</v>
      </c>
      <c r="J148" s="5">
        <v>8900</v>
      </c>
      <c r="K148" s="6"/>
    </row>
    <row r="149" spans="1:11" x14ac:dyDescent="0.2">
      <c r="A149" s="22"/>
      <c r="B149" s="23"/>
      <c r="C149" s="23"/>
      <c r="D149" s="23"/>
      <c r="E149" s="23"/>
      <c r="F149" s="4" t="s">
        <v>173</v>
      </c>
      <c r="G149" s="4" t="s">
        <v>174</v>
      </c>
      <c r="H149" s="5">
        <v>0</v>
      </c>
      <c r="I149" s="5">
        <v>1600</v>
      </c>
      <c r="J149" s="5">
        <v>1500</v>
      </c>
      <c r="K149" s="6"/>
    </row>
    <row r="150" spans="1:11" x14ac:dyDescent="0.2">
      <c r="A150" s="22"/>
      <c r="B150" s="23"/>
      <c r="C150" s="23"/>
      <c r="D150" s="23"/>
      <c r="E150" s="23"/>
      <c r="F150" s="4" t="s">
        <v>70</v>
      </c>
      <c r="G150" s="4" t="s">
        <v>71</v>
      </c>
      <c r="H150" s="5">
        <v>604</v>
      </c>
      <c r="I150" s="5">
        <v>396</v>
      </c>
      <c r="J150" s="5"/>
      <c r="K150" s="6"/>
    </row>
    <row r="151" spans="1:11" x14ac:dyDescent="0.2">
      <c r="A151" s="22"/>
      <c r="B151" s="23"/>
      <c r="C151" s="23"/>
      <c r="D151" s="23"/>
      <c r="E151" s="23"/>
      <c r="F151" s="4" t="s">
        <v>72</v>
      </c>
      <c r="G151" s="4" t="s">
        <v>73</v>
      </c>
      <c r="H151" s="5">
        <v>0</v>
      </c>
      <c r="I151" s="5">
        <v>3220</v>
      </c>
      <c r="J151" s="5"/>
      <c r="K151" s="6"/>
    </row>
    <row r="152" spans="1:11" s="15" customFormat="1" x14ac:dyDescent="0.2">
      <c r="A152" s="11"/>
      <c r="B152" s="12"/>
      <c r="C152" s="12"/>
      <c r="D152" s="12"/>
      <c r="E152" s="12"/>
      <c r="F152" s="12"/>
      <c r="G152" s="12"/>
      <c r="H152" s="13"/>
      <c r="I152" s="13"/>
      <c r="J152" s="13"/>
      <c r="K152" s="14"/>
    </row>
    <row r="153" spans="1:11" x14ac:dyDescent="0.2">
      <c r="A153" s="22" t="s">
        <v>181</v>
      </c>
      <c r="B153" s="23" t="s">
        <v>182</v>
      </c>
      <c r="C153" s="23" t="s">
        <v>53</v>
      </c>
      <c r="D153" s="23" t="s">
        <v>54</v>
      </c>
      <c r="E153" s="23" t="s">
        <v>183</v>
      </c>
      <c r="F153" s="4" t="s">
        <v>55</v>
      </c>
      <c r="G153" s="4" t="s">
        <v>56</v>
      </c>
      <c r="H153" s="5">
        <v>100000</v>
      </c>
      <c r="I153" s="5"/>
      <c r="J153" s="5"/>
      <c r="K153" s="6"/>
    </row>
    <row r="154" spans="1:11" x14ac:dyDescent="0.2">
      <c r="A154" s="22"/>
      <c r="B154" s="23"/>
      <c r="C154" s="23"/>
      <c r="D154" s="23"/>
      <c r="E154" s="23"/>
      <c r="F154" s="4" t="s">
        <v>72</v>
      </c>
      <c r="G154" s="4" t="s">
        <v>73</v>
      </c>
      <c r="H154" s="5">
        <v>1428</v>
      </c>
      <c r="I154" s="5"/>
      <c r="J154" s="5"/>
      <c r="K154" s="6"/>
    </row>
    <row r="155" spans="1:11" s="15" customFormat="1" x14ac:dyDescent="0.2">
      <c r="A155" s="11"/>
      <c r="B155" s="12"/>
      <c r="C155" s="12"/>
      <c r="D155" s="12"/>
      <c r="E155" s="12"/>
      <c r="F155" s="12"/>
      <c r="G155" s="12"/>
      <c r="H155" s="13"/>
      <c r="I155" s="13"/>
      <c r="J155" s="13"/>
      <c r="K155" s="14"/>
    </row>
    <row r="156" spans="1:11" x14ac:dyDescent="0.2">
      <c r="A156" s="22" t="s">
        <v>184</v>
      </c>
      <c r="B156" s="23" t="s">
        <v>185</v>
      </c>
      <c r="C156" s="4" t="s">
        <v>50</v>
      </c>
      <c r="D156" s="4" t="s">
        <v>51</v>
      </c>
      <c r="E156" s="4" t="s">
        <v>9</v>
      </c>
      <c r="F156" s="4" t="s">
        <v>136</v>
      </c>
      <c r="G156" s="4" t="s">
        <v>137</v>
      </c>
      <c r="H156" s="5">
        <v>0</v>
      </c>
      <c r="I156" s="5">
        <v>30000</v>
      </c>
      <c r="J156" s="5"/>
      <c r="K156" s="6"/>
    </row>
    <row r="157" spans="1:11" x14ac:dyDescent="0.2">
      <c r="A157" s="22"/>
      <c r="B157" s="23"/>
      <c r="C157" s="23" t="s">
        <v>53</v>
      </c>
      <c r="D157" s="23" t="s">
        <v>54</v>
      </c>
      <c r="E157" s="23" t="s">
        <v>9</v>
      </c>
      <c r="F157" s="4" t="s">
        <v>70</v>
      </c>
      <c r="G157" s="4" t="s">
        <v>71</v>
      </c>
      <c r="H157" s="5">
        <v>0</v>
      </c>
      <c r="I157" s="5">
        <v>3960</v>
      </c>
      <c r="J157" s="5">
        <v>1395.9</v>
      </c>
      <c r="K157" s="6">
        <v>1118.7</v>
      </c>
    </row>
    <row r="158" spans="1:11" x14ac:dyDescent="0.2">
      <c r="A158" s="22"/>
      <c r="B158" s="23"/>
      <c r="C158" s="23"/>
      <c r="D158" s="23"/>
      <c r="E158" s="23"/>
      <c r="F158" s="4" t="s">
        <v>55</v>
      </c>
      <c r="G158" s="4" t="s">
        <v>56</v>
      </c>
      <c r="H158" s="5">
        <v>63465.39</v>
      </c>
      <c r="I158" s="5"/>
      <c r="J158" s="5"/>
      <c r="K158" s="6"/>
    </row>
    <row r="159" spans="1:11" x14ac:dyDescent="0.2">
      <c r="A159" s="22"/>
      <c r="B159" s="23"/>
      <c r="C159" s="23"/>
      <c r="D159" s="23"/>
      <c r="E159" s="23"/>
      <c r="F159" s="4" t="s">
        <v>112</v>
      </c>
      <c r="G159" s="4" t="s">
        <v>113</v>
      </c>
      <c r="H159" s="5">
        <v>0</v>
      </c>
      <c r="I159" s="5">
        <v>380</v>
      </c>
      <c r="J159" s="5">
        <v>380</v>
      </c>
      <c r="K159" s="6"/>
    </row>
    <row r="160" spans="1:11" s="15" customFormat="1" x14ac:dyDescent="0.2">
      <c r="A160" s="11"/>
      <c r="B160" s="12"/>
      <c r="C160" s="12"/>
      <c r="D160" s="12"/>
      <c r="E160" s="12"/>
      <c r="F160" s="12"/>
      <c r="G160" s="12"/>
      <c r="H160" s="13"/>
      <c r="I160" s="13"/>
      <c r="J160" s="13"/>
      <c r="K160" s="14"/>
    </row>
    <row r="161" spans="1:11" x14ac:dyDescent="0.2">
      <c r="A161" s="22" t="s">
        <v>186</v>
      </c>
      <c r="B161" s="23" t="s">
        <v>187</v>
      </c>
      <c r="C161" s="23" t="s">
        <v>53</v>
      </c>
      <c r="D161" s="23" t="s">
        <v>54</v>
      </c>
      <c r="E161" s="23" t="s">
        <v>9</v>
      </c>
      <c r="F161" s="4" t="s">
        <v>70</v>
      </c>
      <c r="G161" s="4" t="s">
        <v>71</v>
      </c>
      <c r="H161" s="5">
        <v>0</v>
      </c>
      <c r="I161" s="5">
        <v>8450</v>
      </c>
      <c r="J161" s="5"/>
      <c r="K161" s="6"/>
    </row>
    <row r="162" spans="1:11" x14ac:dyDescent="0.2">
      <c r="A162" s="22"/>
      <c r="B162" s="23"/>
      <c r="C162" s="23"/>
      <c r="D162" s="23"/>
      <c r="E162" s="23"/>
      <c r="F162" s="4" t="s">
        <v>72</v>
      </c>
      <c r="G162" s="4" t="s">
        <v>73</v>
      </c>
      <c r="H162" s="5">
        <v>481.85</v>
      </c>
      <c r="I162" s="5">
        <v>17706.95</v>
      </c>
      <c r="J162" s="5"/>
      <c r="K162" s="6"/>
    </row>
    <row r="163" spans="1:11" s="15" customFormat="1" x14ac:dyDescent="0.2">
      <c r="A163" s="11"/>
      <c r="B163" s="12"/>
      <c r="C163" s="12"/>
      <c r="D163" s="12"/>
      <c r="E163" s="12"/>
      <c r="F163" s="12"/>
      <c r="G163" s="12"/>
      <c r="H163" s="13"/>
      <c r="I163" s="13"/>
      <c r="J163" s="13"/>
      <c r="K163" s="14"/>
    </row>
    <row r="164" spans="1:11" x14ac:dyDescent="0.2">
      <c r="A164" s="22" t="s">
        <v>188</v>
      </c>
      <c r="B164" s="23" t="s">
        <v>189</v>
      </c>
      <c r="C164" s="23" t="s">
        <v>53</v>
      </c>
      <c r="D164" s="23" t="s">
        <v>54</v>
      </c>
      <c r="E164" s="23" t="s">
        <v>9</v>
      </c>
      <c r="F164" s="4" t="s">
        <v>70</v>
      </c>
      <c r="G164" s="4" t="s">
        <v>71</v>
      </c>
      <c r="H164" s="5">
        <v>0</v>
      </c>
      <c r="I164" s="5">
        <v>594</v>
      </c>
      <c r="J164" s="5"/>
      <c r="K164" s="6"/>
    </row>
    <row r="165" spans="1:11" x14ac:dyDescent="0.2">
      <c r="A165" s="22"/>
      <c r="B165" s="23"/>
      <c r="C165" s="23"/>
      <c r="D165" s="23"/>
      <c r="E165" s="23"/>
      <c r="F165" s="4" t="s">
        <v>72</v>
      </c>
      <c r="G165" s="4" t="s">
        <v>73</v>
      </c>
      <c r="H165" s="5">
        <v>0</v>
      </c>
      <c r="I165" s="5">
        <v>1495.13</v>
      </c>
      <c r="J165" s="5"/>
      <c r="K165" s="6"/>
    </row>
    <row r="166" spans="1:11" x14ac:dyDescent="0.2">
      <c r="A166" s="22"/>
      <c r="B166" s="23"/>
      <c r="C166" s="23"/>
      <c r="D166" s="23"/>
      <c r="E166" s="4" t="s">
        <v>190</v>
      </c>
      <c r="F166" s="4" t="s">
        <v>68</v>
      </c>
      <c r="G166" s="4" t="s">
        <v>69</v>
      </c>
      <c r="H166" s="5">
        <v>0</v>
      </c>
      <c r="I166" s="5">
        <v>48000</v>
      </c>
      <c r="J166" s="5">
        <v>6000</v>
      </c>
      <c r="K166" s="6">
        <v>6000</v>
      </c>
    </row>
    <row r="167" spans="1:11" s="15" customFormat="1" x14ac:dyDescent="0.2">
      <c r="A167" s="11"/>
      <c r="B167" s="12"/>
      <c r="C167" s="12"/>
      <c r="D167" s="12"/>
      <c r="E167" s="12"/>
      <c r="F167" s="12"/>
      <c r="G167" s="12"/>
      <c r="H167" s="13"/>
      <c r="I167" s="13"/>
      <c r="J167" s="13"/>
      <c r="K167" s="14"/>
    </row>
    <row r="168" spans="1:11" x14ac:dyDescent="0.2">
      <c r="A168" s="22" t="s">
        <v>191</v>
      </c>
      <c r="B168" s="23" t="s">
        <v>192</v>
      </c>
      <c r="C168" s="23" t="s">
        <v>53</v>
      </c>
      <c r="D168" s="23" t="s">
        <v>54</v>
      </c>
      <c r="E168" s="23" t="s">
        <v>9</v>
      </c>
      <c r="F168" s="4" t="s">
        <v>70</v>
      </c>
      <c r="G168" s="4" t="s">
        <v>71</v>
      </c>
      <c r="H168" s="5">
        <v>1550.66</v>
      </c>
      <c r="I168" s="5"/>
      <c r="J168" s="5"/>
      <c r="K168" s="6"/>
    </row>
    <row r="169" spans="1:11" x14ac:dyDescent="0.2">
      <c r="A169" s="22"/>
      <c r="B169" s="23"/>
      <c r="C169" s="23"/>
      <c r="D169" s="23"/>
      <c r="E169" s="23"/>
      <c r="F169" s="4" t="s">
        <v>72</v>
      </c>
      <c r="G169" s="4" t="s">
        <v>73</v>
      </c>
      <c r="H169" s="5">
        <v>24840.61</v>
      </c>
      <c r="I169" s="5"/>
      <c r="J169" s="5"/>
      <c r="K169" s="6"/>
    </row>
    <row r="170" spans="1:11" s="15" customFormat="1" x14ac:dyDescent="0.2">
      <c r="A170" s="11"/>
      <c r="B170" s="12"/>
      <c r="C170" s="12"/>
      <c r="D170" s="12"/>
      <c r="E170" s="12"/>
      <c r="F170" s="12"/>
      <c r="G170" s="12"/>
      <c r="H170" s="13"/>
      <c r="I170" s="13"/>
      <c r="J170" s="13"/>
      <c r="K170" s="14"/>
    </row>
    <row r="171" spans="1:11" x14ac:dyDescent="0.2">
      <c r="A171" s="22" t="s">
        <v>193</v>
      </c>
      <c r="B171" s="23" t="s">
        <v>194</v>
      </c>
      <c r="C171" s="23" t="s">
        <v>53</v>
      </c>
      <c r="D171" s="23" t="s">
        <v>54</v>
      </c>
      <c r="E171" s="23" t="s">
        <v>9</v>
      </c>
      <c r="F171" s="4" t="s">
        <v>160</v>
      </c>
      <c r="G171" s="4" t="s">
        <v>161</v>
      </c>
      <c r="H171" s="5">
        <v>0</v>
      </c>
      <c r="I171" s="5">
        <v>5000</v>
      </c>
      <c r="J171" s="5"/>
      <c r="K171" s="6"/>
    </row>
    <row r="172" spans="1:11" x14ac:dyDescent="0.2">
      <c r="A172" s="22"/>
      <c r="B172" s="23"/>
      <c r="C172" s="23"/>
      <c r="D172" s="23"/>
      <c r="E172" s="23"/>
      <c r="F172" s="4" t="s">
        <v>72</v>
      </c>
      <c r="G172" s="4" t="s">
        <v>73</v>
      </c>
      <c r="H172" s="5">
        <v>4.3099999999999996</v>
      </c>
      <c r="I172" s="5">
        <v>95.69</v>
      </c>
      <c r="J172" s="5"/>
      <c r="K172" s="6"/>
    </row>
    <row r="173" spans="1:11" ht="21" x14ac:dyDescent="0.2">
      <c r="A173" s="22"/>
      <c r="B173" s="23"/>
      <c r="C173" s="23"/>
      <c r="D173" s="23"/>
      <c r="E173" s="23"/>
      <c r="F173" s="4" t="s">
        <v>150</v>
      </c>
      <c r="G173" s="4" t="s">
        <v>151</v>
      </c>
      <c r="H173" s="5">
        <v>27095.19</v>
      </c>
      <c r="I173" s="5">
        <v>15202.34</v>
      </c>
      <c r="J173" s="5"/>
      <c r="K173" s="6"/>
    </row>
    <row r="174" spans="1:11" x14ac:dyDescent="0.2">
      <c r="A174" s="22"/>
      <c r="B174" s="23"/>
      <c r="C174" s="23"/>
      <c r="D174" s="23"/>
      <c r="E174" s="23"/>
      <c r="F174" s="4" t="s">
        <v>92</v>
      </c>
      <c r="G174" s="4" t="s">
        <v>93</v>
      </c>
      <c r="H174" s="5">
        <v>0</v>
      </c>
      <c r="I174" s="5">
        <v>25560.6</v>
      </c>
      <c r="J174" s="5"/>
      <c r="K174" s="6"/>
    </row>
    <row r="175" spans="1:11" s="15" customFormat="1" x14ac:dyDescent="0.2">
      <c r="A175" s="11"/>
      <c r="B175" s="12"/>
      <c r="C175" s="12"/>
      <c r="D175" s="12"/>
      <c r="E175" s="12"/>
      <c r="F175" s="12"/>
      <c r="G175" s="12"/>
      <c r="H175" s="13"/>
      <c r="I175" s="13"/>
      <c r="J175" s="13"/>
      <c r="K175" s="14"/>
    </row>
    <row r="176" spans="1:11" x14ac:dyDescent="0.2">
      <c r="A176" s="22" t="s">
        <v>195</v>
      </c>
      <c r="B176" s="23" t="s">
        <v>196</v>
      </c>
      <c r="C176" s="23" t="s">
        <v>53</v>
      </c>
      <c r="D176" s="23" t="s">
        <v>54</v>
      </c>
      <c r="E176" s="23" t="s">
        <v>9</v>
      </c>
      <c r="F176" s="4" t="s">
        <v>68</v>
      </c>
      <c r="G176" s="4" t="s">
        <v>69</v>
      </c>
      <c r="H176" s="5">
        <v>0</v>
      </c>
      <c r="I176" s="5">
        <v>4803</v>
      </c>
      <c r="J176" s="5"/>
      <c r="K176" s="6"/>
    </row>
    <row r="177" spans="1:11" x14ac:dyDescent="0.2">
      <c r="A177" s="22"/>
      <c r="B177" s="23"/>
      <c r="C177" s="23"/>
      <c r="D177" s="23"/>
      <c r="E177" s="23"/>
      <c r="F177" s="4" t="s">
        <v>70</v>
      </c>
      <c r="G177" s="4" t="s">
        <v>71</v>
      </c>
      <c r="H177" s="5">
        <v>0</v>
      </c>
      <c r="I177" s="5"/>
      <c r="J177" s="5"/>
      <c r="K177" s="6"/>
    </row>
    <row r="178" spans="1:11" x14ac:dyDescent="0.2">
      <c r="A178" s="22"/>
      <c r="B178" s="23"/>
      <c r="C178" s="23"/>
      <c r="D178" s="23"/>
      <c r="E178" s="23"/>
      <c r="F178" s="4" t="s">
        <v>55</v>
      </c>
      <c r="G178" s="4" t="s">
        <v>56</v>
      </c>
      <c r="H178" s="5">
        <v>15125.15</v>
      </c>
      <c r="I178" s="5"/>
      <c r="J178" s="5"/>
      <c r="K178" s="6"/>
    </row>
    <row r="179" spans="1:11" x14ac:dyDescent="0.2">
      <c r="A179" s="22"/>
      <c r="B179" s="23"/>
      <c r="C179" s="23"/>
      <c r="D179" s="23"/>
      <c r="E179" s="23"/>
      <c r="F179" s="4" t="s">
        <v>112</v>
      </c>
      <c r="G179" s="4" t="s">
        <v>113</v>
      </c>
      <c r="H179" s="5">
        <v>165.45</v>
      </c>
      <c r="I179" s="5">
        <v>1925</v>
      </c>
      <c r="J179" s="5"/>
      <c r="K179" s="6"/>
    </row>
    <row r="180" spans="1:11" x14ac:dyDescent="0.2">
      <c r="A180" s="22"/>
      <c r="B180" s="23"/>
      <c r="C180" s="23"/>
      <c r="D180" s="23"/>
      <c r="E180" s="23"/>
      <c r="F180" s="4" t="s">
        <v>136</v>
      </c>
      <c r="G180" s="4" t="s">
        <v>137</v>
      </c>
      <c r="H180" s="5">
        <v>3314.05</v>
      </c>
      <c r="I180" s="5"/>
      <c r="J180" s="5"/>
      <c r="K180" s="6"/>
    </row>
    <row r="181" spans="1:11" x14ac:dyDescent="0.2">
      <c r="A181" s="22"/>
      <c r="B181" s="23"/>
      <c r="C181" s="23"/>
      <c r="D181" s="23"/>
      <c r="E181" s="4" t="s">
        <v>197</v>
      </c>
      <c r="F181" s="4" t="s">
        <v>68</v>
      </c>
      <c r="G181" s="4" t="s">
        <v>69</v>
      </c>
      <c r="H181" s="5">
        <v>0</v>
      </c>
      <c r="I181" s="5">
        <v>32801</v>
      </c>
      <c r="J181" s="5"/>
      <c r="K181" s="6"/>
    </row>
    <row r="182" spans="1:11" x14ac:dyDescent="0.2">
      <c r="A182" s="22"/>
      <c r="B182" s="23"/>
      <c r="C182" s="23"/>
      <c r="D182" s="23"/>
      <c r="E182" s="23" t="s">
        <v>198</v>
      </c>
      <c r="F182" s="4" t="s">
        <v>68</v>
      </c>
      <c r="G182" s="4" t="s">
        <v>69</v>
      </c>
      <c r="H182" s="5">
        <v>0</v>
      </c>
      <c r="I182" s="5">
        <v>3801</v>
      </c>
      <c r="J182" s="5"/>
      <c r="K182" s="6"/>
    </row>
    <row r="183" spans="1:11" x14ac:dyDescent="0.2">
      <c r="A183" s="22"/>
      <c r="B183" s="23"/>
      <c r="C183" s="23"/>
      <c r="D183" s="23"/>
      <c r="E183" s="23"/>
      <c r="F183" s="4" t="s">
        <v>173</v>
      </c>
      <c r="G183" s="4" t="s">
        <v>174</v>
      </c>
      <c r="H183" s="5">
        <v>0</v>
      </c>
      <c r="I183" s="5">
        <v>3001</v>
      </c>
      <c r="J183" s="5"/>
      <c r="K183" s="6"/>
    </row>
    <row r="184" spans="1:11" x14ac:dyDescent="0.2">
      <c r="A184" s="22"/>
      <c r="B184" s="23"/>
      <c r="C184" s="23"/>
      <c r="D184" s="23"/>
      <c r="E184" s="4" t="s">
        <v>199</v>
      </c>
      <c r="F184" s="4" t="s">
        <v>68</v>
      </c>
      <c r="G184" s="4" t="s">
        <v>69</v>
      </c>
      <c r="H184" s="5">
        <v>0</v>
      </c>
      <c r="I184" s="5">
        <v>801</v>
      </c>
      <c r="J184" s="5"/>
      <c r="K184" s="6"/>
    </row>
    <row r="185" spans="1:11" x14ac:dyDescent="0.2">
      <c r="A185" s="22"/>
      <c r="B185" s="23"/>
      <c r="C185" s="23"/>
      <c r="D185" s="23"/>
      <c r="E185" s="4" t="s">
        <v>200</v>
      </c>
      <c r="F185" s="4" t="s">
        <v>68</v>
      </c>
      <c r="G185" s="4" t="s">
        <v>69</v>
      </c>
      <c r="H185" s="5">
        <v>0</v>
      </c>
      <c r="I185" s="5">
        <v>1601</v>
      </c>
      <c r="J185" s="5"/>
      <c r="K185" s="6"/>
    </row>
    <row r="186" spans="1:11" x14ac:dyDescent="0.2">
      <c r="A186" s="22"/>
      <c r="B186" s="23"/>
      <c r="C186" s="23"/>
      <c r="D186" s="23"/>
      <c r="E186" s="4" t="s">
        <v>201</v>
      </c>
      <c r="F186" s="4" t="s">
        <v>68</v>
      </c>
      <c r="G186" s="4" t="s">
        <v>69</v>
      </c>
      <c r="H186" s="5">
        <v>0</v>
      </c>
      <c r="I186" s="5">
        <v>801</v>
      </c>
      <c r="J186" s="5"/>
      <c r="K186" s="6"/>
    </row>
    <row r="187" spans="1:11" x14ac:dyDescent="0.2">
      <c r="A187" s="22"/>
      <c r="B187" s="23"/>
      <c r="C187" s="23"/>
      <c r="D187" s="23"/>
      <c r="E187" s="4" t="s">
        <v>202</v>
      </c>
      <c r="F187" s="4" t="s">
        <v>30</v>
      </c>
      <c r="G187" s="4" t="s">
        <v>31</v>
      </c>
      <c r="H187" s="5">
        <v>0</v>
      </c>
      <c r="I187" s="5">
        <v>2701</v>
      </c>
      <c r="J187" s="5"/>
      <c r="K187" s="6"/>
    </row>
    <row r="188" spans="1:11" x14ac:dyDescent="0.2">
      <c r="A188" s="22"/>
      <c r="B188" s="23"/>
      <c r="C188" s="23"/>
      <c r="D188" s="23"/>
      <c r="E188" s="4" t="s">
        <v>203</v>
      </c>
      <c r="F188" s="4" t="s">
        <v>68</v>
      </c>
      <c r="G188" s="4" t="s">
        <v>69</v>
      </c>
      <c r="H188" s="5">
        <v>0</v>
      </c>
      <c r="I188" s="5">
        <v>801</v>
      </c>
      <c r="J188" s="5"/>
      <c r="K188" s="6"/>
    </row>
    <row r="189" spans="1:11" x14ac:dyDescent="0.2">
      <c r="A189" s="22"/>
      <c r="B189" s="23"/>
      <c r="C189" s="23"/>
      <c r="D189" s="23"/>
      <c r="E189" s="23" t="s">
        <v>204</v>
      </c>
      <c r="F189" s="4" t="s">
        <v>68</v>
      </c>
      <c r="G189" s="4" t="s">
        <v>69</v>
      </c>
      <c r="H189" s="5">
        <v>0</v>
      </c>
      <c r="I189" s="5">
        <v>7601</v>
      </c>
      <c r="J189" s="5"/>
      <c r="K189" s="6"/>
    </row>
    <row r="190" spans="1:11" x14ac:dyDescent="0.2">
      <c r="A190" s="22"/>
      <c r="B190" s="23"/>
      <c r="C190" s="23"/>
      <c r="D190" s="23"/>
      <c r="E190" s="23"/>
      <c r="F190" s="4" t="s">
        <v>30</v>
      </c>
      <c r="G190" s="4" t="s">
        <v>31</v>
      </c>
      <c r="H190" s="5">
        <v>0</v>
      </c>
      <c r="I190" s="5">
        <v>2001</v>
      </c>
      <c r="J190" s="5"/>
      <c r="K190" s="6"/>
    </row>
    <row r="191" spans="1:11" x14ac:dyDescent="0.2">
      <c r="A191" s="22"/>
      <c r="B191" s="23"/>
      <c r="C191" s="23"/>
      <c r="D191" s="23"/>
      <c r="E191" s="4" t="s">
        <v>205</v>
      </c>
      <c r="F191" s="4" t="s">
        <v>68</v>
      </c>
      <c r="G191" s="4" t="s">
        <v>69</v>
      </c>
      <c r="H191" s="5">
        <v>0</v>
      </c>
      <c r="I191" s="5">
        <v>3704.22</v>
      </c>
      <c r="J191" s="5"/>
      <c r="K191" s="6"/>
    </row>
    <row r="192" spans="1:11" x14ac:dyDescent="0.2">
      <c r="A192" s="22"/>
      <c r="B192" s="23"/>
      <c r="C192" s="23"/>
      <c r="D192" s="23"/>
      <c r="E192" s="23" t="s">
        <v>206</v>
      </c>
      <c r="F192" s="4" t="s">
        <v>68</v>
      </c>
      <c r="G192" s="4" t="s">
        <v>69</v>
      </c>
      <c r="H192" s="5">
        <v>0</v>
      </c>
      <c r="I192" s="5">
        <v>388.1</v>
      </c>
      <c r="J192" s="5"/>
      <c r="K192" s="6"/>
    </row>
    <row r="193" spans="1:11" x14ac:dyDescent="0.2">
      <c r="A193" s="22"/>
      <c r="B193" s="23"/>
      <c r="C193" s="23"/>
      <c r="D193" s="23"/>
      <c r="E193" s="23"/>
      <c r="F193" s="4" t="s">
        <v>173</v>
      </c>
      <c r="G193" s="4" t="s">
        <v>174</v>
      </c>
      <c r="H193" s="5">
        <v>2800</v>
      </c>
      <c r="I193" s="5">
        <v>4062.29</v>
      </c>
      <c r="J193" s="5"/>
      <c r="K193" s="6"/>
    </row>
    <row r="194" spans="1:11" x14ac:dyDescent="0.2">
      <c r="A194" s="22"/>
      <c r="B194" s="23"/>
      <c r="C194" s="23"/>
      <c r="D194" s="23"/>
      <c r="E194" s="4" t="s">
        <v>207</v>
      </c>
      <c r="F194" s="4" t="s">
        <v>68</v>
      </c>
      <c r="G194" s="4" t="s">
        <v>69</v>
      </c>
      <c r="H194" s="5">
        <v>0</v>
      </c>
      <c r="I194" s="5">
        <v>27601</v>
      </c>
      <c r="J194" s="5"/>
      <c r="K194" s="6"/>
    </row>
    <row r="195" spans="1:11" x14ac:dyDescent="0.2">
      <c r="A195" s="22"/>
      <c r="B195" s="23"/>
      <c r="C195" s="23"/>
      <c r="D195" s="23"/>
      <c r="E195" s="4" t="s">
        <v>208</v>
      </c>
      <c r="F195" s="4" t="s">
        <v>68</v>
      </c>
      <c r="G195" s="4" t="s">
        <v>69</v>
      </c>
      <c r="H195" s="5">
        <v>0</v>
      </c>
      <c r="I195" s="5">
        <v>2201</v>
      </c>
      <c r="J195" s="5"/>
      <c r="K195" s="6"/>
    </row>
    <row r="196" spans="1:11" x14ac:dyDescent="0.2">
      <c r="A196" s="22"/>
      <c r="B196" s="23"/>
      <c r="C196" s="23"/>
      <c r="D196" s="23"/>
      <c r="E196" s="4" t="s">
        <v>209</v>
      </c>
      <c r="F196" s="4" t="s">
        <v>68</v>
      </c>
      <c r="G196" s="4" t="s">
        <v>69</v>
      </c>
      <c r="H196" s="5">
        <v>0</v>
      </c>
      <c r="I196" s="5">
        <v>801</v>
      </c>
      <c r="J196" s="5"/>
      <c r="K196" s="6"/>
    </row>
    <row r="197" spans="1:11" x14ac:dyDescent="0.2">
      <c r="A197" s="22"/>
      <c r="B197" s="23"/>
      <c r="C197" s="23"/>
      <c r="D197" s="23"/>
      <c r="E197" s="4" t="s">
        <v>210</v>
      </c>
      <c r="F197" s="4" t="s">
        <v>68</v>
      </c>
      <c r="G197" s="4" t="s">
        <v>69</v>
      </c>
      <c r="H197" s="5">
        <v>0</v>
      </c>
      <c r="I197" s="5">
        <v>2201</v>
      </c>
      <c r="J197" s="5"/>
      <c r="K197" s="6"/>
    </row>
    <row r="198" spans="1:11" x14ac:dyDescent="0.2">
      <c r="A198" s="22"/>
      <c r="B198" s="23"/>
      <c r="C198" s="23"/>
      <c r="D198" s="23"/>
      <c r="E198" s="4" t="s">
        <v>211</v>
      </c>
      <c r="F198" s="4" t="s">
        <v>68</v>
      </c>
      <c r="G198" s="4" t="s">
        <v>69</v>
      </c>
      <c r="H198" s="5">
        <v>0</v>
      </c>
      <c r="I198" s="5">
        <v>801</v>
      </c>
      <c r="J198" s="5"/>
      <c r="K198" s="6"/>
    </row>
    <row r="199" spans="1:11" x14ac:dyDescent="0.2">
      <c r="A199" s="22"/>
      <c r="B199" s="23"/>
      <c r="C199" s="23"/>
      <c r="D199" s="23"/>
      <c r="E199" s="4" t="s">
        <v>212</v>
      </c>
      <c r="F199" s="4" t="s">
        <v>68</v>
      </c>
      <c r="G199" s="4" t="s">
        <v>69</v>
      </c>
      <c r="H199" s="5">
        <v>0</v>
      </c>
      <c r="I199" s="5">
        <v>16201</v>
      </c>
      <c r="J199" s="5"/>
      <c r="K199" s="6"/>
    </row>
    <row r="200" spans="1:11" x14ac:dyDescent="0.2">
      <c r="A200" s="22"/>
      <c r="B200" s="23"/>
      <c r="C200" s="23"/>
      <c r="D200" s="23"/>
      <c r="E200" s="4" t="s">
        <v>213</v>
      </c>
      <c r="F200" s="4" t="s">
        <v>68</v>
      </c>
      <c r="G200" s="4" t="s">
        <v>69</v>
      </c>
      <c r="H200" s="5">
        <v>0</v>
      </c>
      <c r="I200" s="5">
        <v>801</v>
      </c>
      <c r="J200" s="5"/>
      <c r="K200" s="6"/>
    </row>
    <row r="201" spans="1:11" x14ac:dyDescent="0.2">
      <c r="A201" s="22"/>
      <c r="B201" s="23"/>
      <c r="C201" s="23"/>
      <c r="D201" s="23"/>
      <c r="E201" s="4" t="s">
        <v>214</v>
      </c>
      <c r="F201" s="4" t="s">
        <v>68</v>
      </c>
      <c r="G201" s="4" t="s">
        <v>69</v>
      </c>
      <c r="H201" s="5">
        <v>0</v>
      </c>
      <c r="I201" s="5">
        <v>9001</v>
      </c>
      <c r="J201" s="5"/>
      <c r="K201" s="6"/>
    </row>
    <row r="202" spans="1:11" x14ac:dyDescent="0.2">
      <c r="A202" s="22"/>
      <c r="B202" s="23"/>
      <c r="C202" s="23"/>
      <c r="D202" s="23"/>
      <c r="E202" s="4" t="s">
        <v>215</v>
      </c>
      <c r="F202" s="4" t="s">
        <v>68</v>
      </c>
      <c r="G202" s="4" t="s">
        <v>69</v>
      </c>
      <c r="H202" s="5">
        <v>0</v>
      </c>
      <c r="I202" s="5">
        <v>139201</v>
      </c>
      <c r="J202" s="5"/>
      <c r="K202" s="6"/>
    </row>
    <row r="203" spans="1:11" x14ac:dyDescent="0.2">
      <c r="A203" s="22"/>
      <c r="B203" s="23"/>
      <c r="C203" s="23"/>
      <c r="D203" s="23"/>
      <c r="E203" s="4" t="s">
        <v>216</v>
      </c>
      <c r="F203" s="4" t="s">
        <v>68</v>
      </c>
      <c r="G203" s="4" t="s">
        <v>69</v>
      </c>
      <c r="H203" s="5">
        <v>0</v>
      </c>
      <c r="I203" s="5">
        <v>60001</v>
      </c>
      <c r="J203" s="5"/>
      <c r="K203" s="6"/>
    </row>
    <row r="204" spans="1:11" x14ac:dyDescent="0.2">
      <c r="A204" s="22"/>
      <c r="B204" s="23"/>
      <c r="C204" s="23"/>
      <c r="D204" s="23"/>
      <c r="E204" s="4" t="s">
        <v>217</v>
      </c>
      <c r="F204" s="4" t="s">
        <v>68</v>
      </c>
      <c r="G204" s="4" t="s">
        <v>69</v>
      </c>
      <c r="H204" s="5">
        <v>0</v>
      </c>
      <c r="I204" s="5">
        <v>801</v>
      </c>
      <c r="J204" s="5"/>
      <c r="K204" s="6"/>
    </row>
    <row r="205" spans="1:11" x14ac:dyDescent="0.2">
      <c r="A205" s="22"/>
      <c r="B205" s="23"/>
      <c r="C205" s="23"/>
      <c r="D205" s="23"/>
      <c r="E205" s="4" t="s">
        <v>218</v>
      </c>
      <c r="F205" s="4" t="s">
        <v>68</v>
      </c>
      <c r="G205" s="4" t="s">
        <v>69</v>
      </c>
      <c r="H205" s="5">
        <v>0</v>
      </c>
      <c r="I205" s="5">
        <v>1575.19</v>
      </c>
      <c r="J205" s="5"/>
      <c r="K205" s="6"/>
    </row>
    <row r="206" spans="1:11" x14ac:dyDescent="0.2">
      <c r="A206" s="22"/>
      <c r="B206" s="23"/>
      <c r="C206" s="23"/>
      <c r="D206" s="23"/>
      <c r="E206" s="4" t="s">
        <v>219</v>
      </c>
      <c r="F206" s="4" t="s">
        <v>68</v>
      </c>
      <c r="G206" s="4" t="s">
        <v>69</v>
      </c>
      <c r="H206" s="5">
        <v>0</v>
      </c>
      <c r="I206" s="5">
        <v>7936.48</v>
      </c>
      <c r="J206" s="5"/>
      <c r="K206" s="6"/>
    </row>
    <row r="207" spans="1:11" s="15" customFormat="1" x14ac:dyDescent="0.2">
      <c r="A207" s="11"/>
      <c r="B207" s="12"/>
      <c r="C207" s="12"/>
      <c r="D207" s="12"/>
      <c r="E207" s="12"/>
      <c r="F207" s="12"/>
      <c r="G207" s="12"/>
      <c r="H207" s="13"/>
      <c r="I207" s="13"/>
      <c r="J207" s="13"/>
      <c r="K207" s="14"/>
    </row>
    <row r="208" spans="1:11" x14ac:dyDescent="0.2">
      <c r="A208" s="22" t="s">
        <v>220</v>
      </c>
      <c r="B208" s="23" t="s">
        <v>221</v>
      </c>
      <c r="C208" s="23" t="s">
        <v>53</v>
      </c>
      <c r="D208" s="23" t="s">
        <v>54</v>
      </c>
      <c r="E208" s="23" t="s">
        <v>9</v>
      </c>
      <c r="F208" s="4" t="s">
        <v>162</v>
      </c>
      <c r="G208" s="4" t="s">
        <v>163</v>
      </c>
      <c r="H208" s="5">
        <v>0</v>
      </c>
      <c r="I208" s="5">
        <v>3000</v>
      </c>
      <c r="J208" s="5"/>
      <c r="K208" s="6"/>
    </row>
    <row r="209" spans="1:11" x14ac:dyDescent="0.2">
      <c r="A209" s="22"/>
      <c r="B209" s="23"/>
      <c r="C209" s="23"/>
      <c r="D209" s="23"/>
      <c r="E209" s="23"/>
      <c r="F209" s="4" t="s">
        <v>55</v>
      </c>
      <c r="G209" s="4" t="s">
        <v>56</v>
      </c>
      <c r="H209" s="5">
        <v>0</v>
      </c>
      <c r="I209" s="5">
        <v>4000</v>
      </c>
      <c r="J209" s="5"/>
      <c r="K209" s="6"/>
    </row>
    <row r="210" spans="1:11" s="15" customFormat="1" x14ac:dyDescent="0.2">
      <c r="A210" s="11"/>
      <c r="B210" s="12"/>
      <c r="C210" s="12"/>
      <c r="D210" s="12"/>
      <c r="E210" s="12"/>
      <c r="F210" s="12"/>
      <c r="G210" s="12"/>
      <c r="H210" s="13"/>
      <c r="I210" s="13"/>
      <c r="J210" s="13"/>
      <c r="K210" s="14"/>
    </row>
    <row r="211" spans="1:11" x14ac:dyDescent="0.2">
      <c r="A211" s="22" t="s">
        <v>222</v>
      </c>
      <c r="B211" s="23" t="s">
        <v>223</v>
      </c>
      <c r="C211" s="23" t="s">
        <v>53</v>
      </c>
      <c r="D211" s="23" t="s">
        <v>54</v>
      </c>
      <c r="E211" s="23" t="s">
        <v>9</v>
      </c>
      <c r="F211" s="4" t="s">
        <v>70</v>
      </c>
      <c r="G211" s="4" t="s">
        <v>71</v>
      </c>
      <c r="H211" s="5">
        <v>30000</v>
      </c>
      <c r="I211" s="5"/>
      <c r="J211" s="5"/>
      <c r="K211" s="6"/>
    </row>
    <row r="212" spans="1:11" x14ac:dyDescent="0.2">
      <c r="A212" s="22"/>
      <c r="B212" s="23"/>
      <c r="C212" s="23"/>
      <c r="D212" s="23"/>
      <c r="E212" s="23"/>
      <c r="F212" s="4" t="s">
        <v>55</v>
      </c>
      <c r="G212" s="4" t="s">
        <v>56</v>
      </c>
      <c r="H212" s="5">
        <v>0</v>
      </c>
      <c r="I212" s="5"/>
      <c r="J212" s="5"/>
      <c r="K212" s="6"/>
    </row>
    <row r="213" spans="1:11" x14ac:dyDescent="0.2">
      <c r="A213" s="22"/>
      <c r="B213" s="23"/>
      <c r="C213" s="23"/>
      <c r="D213" s="23"/>
      <c r="E213" s="23"/>
      <c r="F213" s="4" t="s">
        <v>72</v>
      </c>
      <c r="G213" s="4" t="s">
        <v>73</v>
      </c>
      <c r="H213" s="5">
        <v>0</v>
      </c>
      <c r="I213" s="5">
        <v>5511.44</v>
      </c>
      <c r="J213" s="5">
        <v>2300</v>
      </c>
      <c r="K213" s="6"/>
    </row>
    <row r="214" spans="1:11" x14ac:dyDescent="0.2">
      <c r="A214" s="22"/>
      <c r="B214" s="23"/>
      <c r="C214" s="23"/>
      <c r="D214" s="23"/>
      <c r="E214" s="4" t="s">
        <v>224</v>
      </c>
      <c r="F214" s="4" t="s">
        <v>32</v>
      </c>
      <c r="G214" s="4" t="s">
        <v>33</v>
      </c>
      <c r="H214" s="5">
        <v>0</v>
      </c>
      <c r="I214" s="5">
        <v>154.22999999999999</v>
      </c>
      <c r="J214" s="5"/>
      <c r="K214" s="6"/>
    </row>
    <row r="215" spans="1:11" x14ac:dyDescent="0.2">
      <c r="A215" s="22"/>
      <c r="B215" s="23"/>
      <c r="C215" s="23"/>
      <c r="D215" s="23"/>
      <c r="E215" s="4" t="s">
        <v>225</v>
      </c>
      <c r="F215" s="4" t="s">
        <v>72</v>
      </c>
      <c r="G215" s="4" t="s">
        <v>73</v>
      </c>
      <c r="H215" s="5">
        <v>10100</v>
      </c>
      <c r="I215" s="5"/>
      <c r="J215" s="5"/>
      <c r="K215" s="6"/>
    </row>
    <row r="216" spans="1:11" s="15" customFormat="1" x14ac:dyDescent="0.2">
      <c r="A216" s="11"/>
      <c r="B216" s="12"/>
      <c r="C216" s="12"/>
      <c r="D216" s="12"/>
      <c r="E216" s="12"/>
      <c r="F216" s="12"/>
      <c r="G216" s="12"/>
      <c r="H216" s="13"/>
      <c r="I216" s="13"/>
      <c r="J216" s="13"/>
      <c r="K216" s="14"/>
    </row>
    <row r="217" spans="1:11" x14ac:dyDescent="0.2">
      <c r="A217" s="22" t="s">
        <v>226</v>
      </c>
      <c r="B217" s="23" t="s">
        <v>227</v>
      </c>
      <c r="C217" s="23" t="s">
        <v>53</v>
      </c>
      <c r="D217" s="23" t="s">
        <v>54</v>
      </c>
      <c r="E217" s="23" t="s">
        <v>9</v>
      </c>
      <c r="F217" s="4" t="s">
        <v>160</v>
      </c>
      <c r="G217" s="4" t="s">
        <v>161</v>
      </c>
      <c r="H217" s="5">
        <v>0</v>
      </c>
      <c r="I217" s="5">
        <v>500</v>
      </c>
      <c r="J217" s="5"/>
      <c r="K217" s="6"/>
    </row>
    <row r="218" spans="1:11" x14ac:dyDescent="0.2">
      <c r="A218" s="22"/>
      <c r="B218" s="23"/>
      <c r="C218" s="23"/>
      <c r="D218" s="23"/>
      <c r="E218" s="23"/>
      <c r="F218" s="4" t="s">
        <v>70</v>
      </c>
      <c r="G218" s="4" t="s">
        <v>71</v>
      </c>
      <c r="H218" s="5">
        <v>1000</v>
      </c>
      <c r="I218" s="5"/>
      <c r="J218" s="5"/>
      <c r="K218" s="6"/>
    </row>
    <row r="219" spans="1:11" x14ac:dyDescent="0.2">
      <c r="A219" s="22"/>
      <c r="B219" s="23"/>
      <c r="C219" s="23"/>
      <c r="D219" s="23"/>
      <c r="E219" s="23"/>
      <c r="F219" s="4" t="s">
        <v>162</v>
      </c>
      <c r="G219" s="4" t="s">
        <v>163</v>
      </c>
      <c r="H219" s="5">
        <v>500</v>
      </c>
      <c r="I219" s="5"/>
      <c r="J219" s="5"/>
      <c r="K219" s="6"/>
    </row>
    <row r="220" spans="1:11" x14ac:dyDescent="0.2">
      <c r="A220" s="22"/>
      <c r="B220" s="23"/>
      <c r="C220" s="23"/>
      <c r="D220" s="23"/>
      <c r="E220" s="23"/>
      <c r="F220" s="4" t="s">
        <v>55</v>
      </c>
      <c r="G220" s="4" t="s">
        <v>56</v>
      </c>
      <c r="H220" s="5">
        <v>0</v>
      </c>
      <c r="I220" s="5">
        <v>200</v>
      </c>
      <c r="J220" s="5"/>
      <c r="K220" s="6"/>
    </row>
    <row r="221" spans="1:11" x14ac:dyDescent="0.2">
      <c r="A221" s="22"/>
      <c r="B221" s="23"/>
      <c r="C221" s="23"/>
      <c r="D221" s="23"/>
      <c r="E221" s="23"/>
      <c r="F221" s="4" t="s">
        <v>30</v>
      </c>
      <c r="G221" s="4" t="s">
        <v>31</v>
      </c>
      <c r="H221" s="5">
        <v>9010</v>
      </c>
      <c r="I221" s="5"/>
      <c r="J221" s="5"/>
      <c r="K221" s="6"/>
    </row>
    <row r="222" spans="1:11" x14ac:dyDescent="0.2">
      <c r="A222" s="22"/>
      <c r="B222" s="23"/>
      <c r="C222" s="23"/>
      <c r="D222" s="23"/>
      <c r="E222" s="23" t="s">
        <v>228</v>
      </c>
      <c r="F222" s="4" t="s">
        <v>68</v>
      </c>
      <c r="G222" s="4" t="s">
        <v>69</v>
      </c>
      <c r="H222" s="5">
        <v>1480.5</v>
      </c>
      <c r="I222" s="5">
        <v>2720</v>
      </c>
      <c r="J222" s="5"/>
      <c r="K222" s="6"/>
    </row>
    <row r="223" spans="1:11" x14ac:dyDescent="0.2">
      <c r="A223" s="22"/>
      <c r="B223" s="23"/>
      <c r="C223" s="23"/>
      <c r="D223" s="23"/>
      <c r="E223" s="23"/>
      <c r="F223" s="4" t="s">
        <v>72</v>
      </c>
      <c r="G223" s="4" t="s">
        <v>73</v>
      </c>
      <c r="H223" s="5">
        <v>119.5</v>
      </c>
      <c r="I223" s="5"/>
      <c r="J223" s="5"/>
      <c r="K223" s="6"/>
    </row>
    <row r="224" spans="1:11" ht="21" x14ac:dyDescent="0.2">
      <c r="A224" s="22"/>
      <c r="B224" s="23"/>
      <c r="C224" s="23"/>
      <c r="D224" s="23"/>
      <c r="E224" s="23"/>
      <c r="F224" s="4" t="s">
        <v>150</v>
      </c>
      <c r="G224" s="4" t="s">
        <v>151</v>
      </c>
      <c r="H224" s="5">
        <v>17480</v>
      </c>
      <c r="I224" s="5"/>
      <c r="J224" s="5"/>
      <c r="K224" s="6"/>
    </row>
    <row r="225" spans="1:11" s="15" customFormat="1" x14ac:dyDescent="0.2">
      <c r="A225" s="11"/>
      <c r="B225" s="12"/>
      <c r="C225" s="12"/>
      <c r="D225" s="12"/>
      <c r="E225" s="12"/>
      <c r="F225" s="12"/>
      <c r="G225" s="12"/>
      <c r="H225" s="13"/>
      <c r="I225" s="13"/>
      <c r="J225" s="13"/>
      <c r="K225" s="14"/>
    </row>
    <row r="226" spans="1:11" x14ac:dyDescent="0.2">
      <c r="A226" s="22" t="s">
        <v>229</v>
      </c>
      <c r="B226" s="23" t="s">
        <v>230</v>
      </c>
      <c r="C226" s="23" t="s">
        <v>53</v>
      </c>
      <c r="D226" s="23" t="s">
        <v>54</v>
      </c>
      <c r="E226" s="23" t="s">
        <v>9</v>
      </c>
      <c r="F226" s="4" t="s">
        <v>70</v>
      </c>
      <c r="G226" s="4" t="s">
        <v>71</v>
      </c>
      <c r="H226" s="5">
        <v>302</v>
      </c>
      <c r="I226" s="5">
        <v>198</v>
      </c>
      <c r="J226" s="5"/>
      <c r="K226" s="6"/>
    </row>
    <row r="227" spans="1:11" x14ac:dyDescent="0.2">
      <c r="A227" s="22"/>
      <c r="B227" s="23"/>
      <c r="C227" s="23"/>
      <c r="D227" s="23"/>
      <c r="E227" s="23"/>
      <c r="F227" s="4" t="s">
        <v>55</v>
      </c>
      <c r="G227" s="4" t="s">
        <v>56</v>
      </c>
      <c r="H227" s="5">
        <v>0</v>
      </c>
      <c r="I227" s="5"/>
      <c r="J227" s="5"/>
      <c r="K227" s="6"/>
    </row>
    <row r="228" spans="1:11" x14ac:dyDescent="0.2">
      <c r="A228" s="22"/>
      <c r="B228" s="23"/>
      <c r="C228" s="23"/>
      <c r="D228" s="23"/>
      <c r="E228" s="23"/>
      <c r="F228" s="4" t="s">
        <v>72</v>
      </c>
      <c r="G228" s="4" t="s">
        <v>73</v>
      </c>
      <c r="H228" s="5">
        <v>3600</v>
      </c>
      <c r="I228" s="5"/>
      <c r="J228" s="5"/>
      <c r="K228" s="6"/>
    </row>
    <row r="229" spans="1:11" s="15" customFormat="1" x14ac:dyDescent="0.2">
      <c r="A229" s="11"/>
      <c r="B229" s="12"/>
      <c r="C229" s="12"/>
      <c r="D229" s="12"/>
      <c r="E229" s="12"/>
      <c r="F229" s="12"/>
      <c r="G229" s="12"/>
      <c r="H229" s="13"/>
      <c r="I229" s="13"/>
      <c r="J229" s="13"/>
      <c r="K229" s="14"/>
    </row>
    <row r="230" spans="1:11" x14ac:dyDescent="0.2">
      <c r="A230" s="22" t="s">
        <v>231</v>
      </c>
      <c r="B230" s="23" t="s">
        <v>232</v>
      </c>
      <c r="C230" s="23" t="s">
        <v>53</v>
      </c>
      <c r="D230" s="23" t="s">
        <v>54</v>
      </c>
      <c r="E230" s="23" t="s">
        <v>9</v>
      </c>
      <c r="F230" s="4" t="s">
        <v>70</v>
      </c>
      <c r="G230" s="4" t="s">
        <v>71</v>
      </c>
      <c r="H230" s="5">
        <v>1000</v>
      </c>
      <c r="I230" s="5"/>
      <c r="J230" s="5"/>
      <c r="K230" s="6"/>
    </row>
    <row r="231" spans="1:11" x14ac:dyDescent="0.2">
      <c r="A231" s="22"/>
      <c r="B231" s="23"/>
      <c r="C231" s="23"/>
      <c r="D231" s="23"/>
      <c r="E231" s="23"/>
      <c r="F231" s="4" t="s">
        <v>55</v>
      </c>
      <c r="G231" s="4" t="s">
        <v>56</v>
      </c>
      <c r="H231" s="5">
        <v>0</v>
      </c>
      <c r="I231" s="5"/>
      <c r="J231" s="5"/>
      <c r="K231" s="6"/>
    </row>
    <row r="232" spans="1:11" x14ac:dyDescent="0.2">
      <c r="A232" s="22"/>
      <c r="B232" s="23"/>
      <c r="C232" s="23"/>
      <c r="D232" s="23"/>
      <c r="E232" s="23"/>
      <c r="F232" s="4" t="s">
        <v>72</v>
      </c>
      <c r="G232" s="4" t="s">
        <v>73</v>
      </c>
      <c r="H232" s="5">
        <v>2000</v>
      </c>
      <c r="I232" s="5"/>
      <c r="J232" s="5"/>
      <c r="K232" s="6"/>
    </row>
    <row r="233" spans="1:11" s="15" customFormat="1" x14ac:dyDescent="0.2">
      <c r="A233" s="11"/>
      <c r="B233" s="12"/>
      <c r="C233" s="12"/>
      <c r="D233" s="12"/>
      <c r="E233" s="12"/>
      <c r="F233" s="12"/>
      <c r="G233" s="12"/>
      <c r="H233" s="13"/>
      <c r="I233" s="13"/>
      <c r="J233" s="13"/>
      <c r="K233" s="14"/>
    </row>
    <row r="234" spans="1:11" x14ac:dyDescent="0.2">
      <c r="A234" s="22" t="s">
        <v>233</v>
      </c>
      <c r="B234" s="23" t="s">
        <v>234</v>
      </c>
      <c r="C234" s="23" t="s">
        <v>53</v>
      </c>
      <c r="D234" s="23" t="s">
        <v>54</v>
      </c>
      <c r="E234" s="23" t="s">
        <v>9</v>
      </c>
      <c r="F234" s="4" t="s">
        <v>70</v>
      </c>
      <c r="G234" s="4" t="s">
        <v>71</v>
      </c>
      <c r="H234" s="5">
        <v>24270.43</v>
      </c>
      <c r="I234" s="5">
        <v>99</v>
      </c>
      <c r="J234" s="5"/>
      <c r="K234" s="6"/>
    </row>
    <row r="235" spans="1:11" x14ac:dyDescent="0.2">
      <c r="A235" s="22"/>
      <c r="B235" s="23"/>
      <c r="C235" s="23"/>
      <c r="D235" s="23"/>
      <c r="E235" s="23"/>
      <c r="F235" s="4" t="s">
        <v>55</v>
      </c>
      <c r="G235" s="4" t="s">
        <v>56</v>
      </c>
      <c r="H235" s="5">
        <v>9071.82</v>
      </c>
      <c r="I235" s="5"/>
      <c r="J235" s="5"/>
      <c r="K235" s="6"/>
    </row>
    <row r="236" spans="1:11" x14ac:dyDescent="0.2">
      <c r="A236" s="22"/>
      <c r="B236" s="23"/>
      <c r="C236" s="23"/>
      <c r="D236" s="23"/>
      <c r="E236" s="23"/>
      <c r="F236" s="4" t="s">
        <v>72</v>
      </c>
      <c r="G236" s="4" t="s">
        <v>73</v>
      </c>
      <c r="H236" s="5">
        <v>12042.92</v>
      </c>
      <c r="I236" s="5">
        <v>29118</v>
      </c>
      <c r="J236" s="5"/>
      <c r="K236" s="6"/>
    </row>
    <row r="237" spans="1:11" x14ac:dyDescent="0.2">
      <c r="A237" s="22"/>
      <c r="B237" s="23"/>
      <c r="C237" s="23"/>
      <c r="D237" s="23"/>
      <c r="E237" s="4" t="s">
        <v>235</v>
      </c>
      <c r="F237" s="4" t="s">
        <v>70</v>
      </c>
      <c r="G237" s="4" t="s">
        <v>71</v>
      </c>
      <c r="H237" s="5">
        <v>604.21</v>
      </c>
      <c r="I237" s="5"/>
      <c r="J237" s="5"/>
      <c r="K237" s="6"/>
    </row>
    <row r="238" spans="1:11" x14ac:dyDescent="0.2">
      <c r="A238" s="22"/>
      <c r="B238" s="23"/>
      <c r="C238" s="23"/>
      <c r="D238" s="23"/>
      <c r="E238" s="4" t="s">
        <v>183</v>
      </c>
      <c r="F238" s="4" t="s">
        <v>70</v>
      </c>
      <c r="G238" s="4" t="s">
        <v>71</v>
      </c>
      <c r="H238" s="5">
        <v>45000</v>
      </c>
      <c r="I238" s="5"/>
      <c r="J238" s="5"/>
      <c r="K238" s="6"/>
    </row>
    <row r="239" spans="1:11" s="15" customFormat="1" x14ac:dyDescent="0.2">
      <c r="A239" s="11"/>
      <c r="B239" s="12"/>
      <c r="C239" s="12"/>
      <c r="D239" s="12"/>
      <c r="E239" s="12"/>
      <c r="F239" s="12"/>
      <c r="G239" s="12"/>
      <c r="H239" s="13"/>
      <c r="I239" s="13"/>
      <c r="J239" s="13"/>
      <c r="K239" s="14"/>
    </row>
    <row r="240" spans="1:11" x14ac:dyDescent="0.2">
      <c r="A240" s="22" t="s">
        <v>236</v>
      </c>
      <c r="B240" s="23" t="s">
        <v>237</v>
      </c>
      <c r="C240" s="23" t="s">
        <v>53</v>
      </c>
      <c r="D240" s="23" t="s">
        <v>54</v>
      </c>
      <c r="E240" s="23" t="s">
        <v>9</v>
      </c>
      <c r="F240" s="4" t="s">
        <v>70</v>
      </c>
      <c r="G240" s="4" t="s">
        <v>71</v>
      </c>
      <c r="H240" s="5">
        <v>17789.09</v>
      </c>
      <c r="I240" s="5">
        <v>1700</v>
      </c>
      <c r="J240" s="5"/>
      <c r="K240" s="6"/>
    </row>
    <row r="241" spans="1:11" x14ac:dyDescent="0.2">
      <c r="A241" s="22"/>
      <c r="B241" s="23"/>
      <c r="C241" s="23"/>
      <c r="D241" s="23"/>
      <c r="E241" s="23"/>
      <c r="F241" s="4" t="s">
        <v>72</v>
      </c>
      <c r="G241" s="4" t="s">
        <v>73</v>
      </c>
      <c r="H241" s="5">
        <v>15000</v>
      </c>
      <c r="I241" s="5"/>
      <c r="J241" s="5"/>
      <c r="K241" s="6"/>
    </row>
    <row r="242" spans="1:11" x14ac:dyDescent="0.2">
      <c r="A242" s="22"/>
      <c r="B242" s="23"/>
      <c r="C242" s="23"/>
      <c r="D242" s="23"/>
      <c r="E242" s="23"/>
      <c r="F242" s="4" t="s">
        <v>92</v>
      </c>
      <c r="G242" s="4" t="s">
        <v>93</v>
      </c>
      <c r="H242" s="5">
        <v>15000</v>
      </c>
      <c r="I242" s="5"/>
      <c r="J242" s="5"/>
      <c r="K242" s="6"/>
    </row>
    <row r="243" spans="1:11" x14ac:dyDescent="0.2">
      <c r="A243" s="22"/>
      <c r="B243" s="23"/>
      <c r="C243" s="23"/>
      <c r="D243" s="23"/>
      <c r="E243" s="23" t="s">
        <v>238</v>
      </c>
      <c r="F243" s="4" t="s">
        <v>68</v>
      </c>
      <c r="G243" s="4" t="s">
        <v>69</v>
      </c>
      <c r="H243" s="5">
        <v>0</v>
      </c>
      <c r="I243" s="5">
        <v>1400</v>
      </c>
      <c r="J243" s="5"/>
      <c r="K243" s="6"/>
    </row>
    <row r="244" spans="1:11" x14ac:dyDescent="0.2">
      <c r="A244" s="22"/>
      <c r="B244" s="23"/>
      <c r="C244" s="23"/>
      <c r="D244" s="23"/>
      <c r="E244" s="23"/>
      <c r="F244" s="4" t="s">
        <v>173</v>
      </c>
      <c r="G244" s="4" t="s">
        <v>174</v>
      </c>
      <c r="H244" s="5">
        <v>0</v>
      </c>
      <c r="I244" s="5">
        <v>200</v>
      </c>
      <c r="J244" s="5"/>
      <c r="K244" s="6"/>
    </row>
    <row r="245" spans="1:11" s="15" customFormat="1" x14ac:dyDescent="0.2">
      <c r="A245" s="11"/>
      <c r="B245" s="12"/>
      <c r="C245" s="12"/>
      <c r="D245" s="12"/>
      <c r="E245" s="12"/>
      <c r="F245" s="12"/>
      <c r="G245" s="12"/>
      <c r="H245" s="13"/>
      <c r="I245" s="13"/>
      <c r="J245" s="13"/>
      <c r="K245" s="14"/>
    </row>
    <row r="246" spans="1:11" x14ac:dyDescent="0.2">
      <c r="A246" s="3" t="s">
        <v>239</v>
      </c>
      <c r="B246" s="4" t="s">
        <v>240</v>
      </c>
      <c r="C246" s="4" t="s">
        <v>53</v>
      </c>
      <c r="D246" s="4" t="s">
        <v>54</v>
      </c>
      <c r="E246" s="4" t="s">
        <v>9</v>
      </c>
      <c r="F246" s="4" t="s">
        <v>70</v>
      </c>
      <c r="G246" s="4" t="s">
        <v>71</v>
      </c>
      <c r="H246" s="5">
        <v>28521.5</v>
      </c>
      <c r="I246" s="5"/>
      <c r="J246" s="5"/>
      <c r="K246" s="6"/>
    </row>
    <row r="247" spans="1:11" s="15" customFormat="1" x14ac:dyDescent="0.2">
      <c r="A247" s="11"/>
      <c r="B247" s="12"/>
      <c r="C247" s="12"/>
      <c r="D247" s="12"/>
      <c r="E247" s="12"/>
      <c r="F247" s="12"/>
      <c r="G247" s="12"/>
      <c r="H247" s="13"/>
      <c r="I247" s="13"/>
      <c r="J247" s="13"/>
      <c r="K247" s="14"/>
    </row>
    <row r="248" spans="1:11" x14ac:dyDescent="0.2">
      <c r="A248" s="3" t="s">
        <v>241</v>
      </c>
      <c r="B248" s="4" t="s">
        <v>242</v>
      </c>
      <c r="C248" s="4" t="s">
        <v>53</v>
      </c>
      <c r="D248" s="4" t="s">
        <v>54</v>
      </c>
      <c r="E248" s="4" t="s">
        <v>9</v>
      </c>
      <c r="F248" s="4" t="s">
        <v>70</v>
      </c>
      <c r="G248" s="4" t="s">
        <v>71</v>
      </c>
      <c r="H248" s="5">
        <v>0</v>
      </c>
      <c r="I248" s="5"/>
      <c r="J248" s="5"/>
      <c r="K248" s="6"/>
    </row>
    <row r="249" spans="1:11" s="15" customFormat="1" x14ac:dyDescent="0.2">
      <c r="A249" s="11"/>
      <c r="B249" s="12"/>
      <c r="C249" s="12"/>
      <c r="D249" s="12"/>
      <c r="E249" s="12"/>
      <c r="F249" s="12"/>
      <c r="G249" s="12"/>
      <c r="H249" s="13"/>
      <c r="I249" s="13"/>
      <c r="J249" s="13"/>
      <c r="K249" s="14"/>
    </row>
    <row r="250" spans="1:11" x14ac:dyDescent="0.2">
      <c r="A250" s="22" t="s">
        <v>243</v>
      </c>
      <c r="B250" s="23" t="s">
        <v>244</v>
      </c>
      <c r="C250" s="23" t="s">
        <v>53</v>
      </c>
      <c r="D250" s="23" t="s">
        <v>54</v>
      </c>
      <c r="E250" s="23" t="s">
        <v>9</v>
      </c>
      <c r="F250" s="4" t="s">
        <v>70</v>
      </c>
      <c r="G250" s="4" t="s">
        <v>71</v>
      </c>
      <c r="H250" s="5">
        <v>0</v>
      </c>
      <c r="I250" s="5">
        <v>1980</v>
      </c>
      <c r="J250" s="5"/>
      <c r="K250" s="6"/>
    </row>
    <row r="251" spans="1:11" x14ac:dyDescent="0.2">
      <c r="A251" s="22"/>
      <c r="B251" s="23"/>
      <c r="C251" s="23"/>
      <c r="D251" s="23"/>
      <c r="E251" s="23"/>
      <c r="F251" s="4" t="s">
        <v>72</v>
      </c>
      <c r="G251" s="4" t="s">
        <v>73</v>
      </c>
      <c r="H251" s="5">
        <v>0</v>
      </c>
      <c r="I251" s="5">
        <v>2780.73</v>
      </c>
      <c r="J251" s="5"/>
      <c r="K251" s="6"/>
    </row>
    <row r="252" spans="1:11" s="15" customFormat="1" x14ac:dyDescent="0.2">
      <c r="A252" s="11"/>
      <c r="B252" s="12"/>
      <c r="C252" s="12"/>
      <c r="D252" s="12"/>
      <c r="E252" s="12"/>
      <c r="F252" s="12"/>
      <c r="G252" s="12"/>
      <c r="H252" s="13"/>
      <c r="I252" s="13"/>
      <c r="J252" s="13"/>
      <c r="K252" s="14"/>
    </row>
    <row r="253" spans="1:11" x14ac:dyDescent="0.2">
      <c r="A253" s="22" t="s">
        <v>245</v>
      </c>
      <c r="B253" s="23" t="s">
        <v>246</v>
      </c>
      <c r="C253" s="23" t="s">
        <v>65</v>
      </c>
      <c r="D253" s="23" t="s">
        <v>54</v>
      </c>
      <c r="E253" s="23" t="s">
        <v>9</v>
      </c>
      <c r="F253" s="4" t="s">
        <v>160</v>
      </c>
      <c r="G253" s="4" t="s">
        <v>161</v>
      </c>
      <c r="H253" s="5">
        <v>0</v>
      </c>
      <c r="I253" s="5">
        <v>2100</v>
      </c>
      <c r="J253" s="5"/>
      <c r="K253" s="6"/>
    </row>
    <row r="254" spans="1:11" x14ac:dyDescent="0.2">
      <c r="A254" s="22"/>
      <c r="B254" s="23"/>
      <c r="C254" s="23"/>
      <c r="D254" s="23"/>
      <c r="E254" s="23"/>
      <c r="F254" s="4" t="s">
        <v>162</v>
      </c>
      <c r="G254" s="4" t="s">
        <v>163</v>
      </c>
      <c r="H254" s="5">
        <v>0</v>
      </c>
      <c r="I254" s="5">
        <v>6000</v>
      </c>
      <c r="J254" s="5"/>
      <c r="K254" s="6"/>
    </row>
    <row r="255" spans="1:11" s="15" customFormat="1" x14ac:dyDescent="0.2">
      <c r="A255" s="11"/>
      <c r="B255" s="12"/>
      <c r="C255" s="12"/>
      <c r="D255" s="12"/>
      <c r="E255" s="12"/>
      <c r="F255" s="12"/>
      <c r="G255" s="12"/>
      <c r="H255" s="13"/>
      <c r="I255" s="13"/>
      <c r="J255" s="13"/>
      <c r="K255" s="14"/>
    </row>
    <row r="256" spans="1:11" x14ac:dyDescent="0.2">
      <c r="A256" s="22" t="s">
        <v>247</v>
      </c>
      <c r="B256" s="23" t="s">
        <v>248</v>
      </c>
      <c r="C256" s="23" t="s">
        <v>53</v>
      </c>
      <c r="D256" s="23" t="s">
        <v>54</v>
      </c>
      <c r="E256" s="4" t="s">
        <v>9</v>
      </c>
      <c r="F256" s="4" t="s">
        <v>72</v>
      </c>
      <c r="G256" s="4" t="s">
        <v>73</v>
      </c>
      <c r="H256" s="5">
        <v>0</v>
      </c>
      <c r="I256" s="5">
        <v>100</v>
      </c>
      <c r="J256" s="5"/>
      <c r="K256" s="6"/>
    </row>
    <row r="257" spans="1:11" x14ac:dyDescent="0.2">
      <c r="A257" s="22"/>
      <c r="B257" s="23"/>
      <c r="C257" s="23"/>
      <c r="D257" s="23"/>
      <c r="E257" s="4" t="s">
        <v>238</v>
      </c>
      <c r="F257" s="4" t="s">
        <v>173</v>
      </c>
      <c r="G257" s="4" t="s">
        <v>174</v>
      </c>
      <c r="H257" s="5">
        <v>3050</v>
      </c>
      <c r="I257" s="5">
        <v>100</v>
      </c>
      <c r="J257" s="5"/>
      <c r="K257" s="6"/>
    </row>
    <row r="258" spans="1:11" s="15" customFormat="1" x14ac:dyDescent="0.2">
      <c r="A258" s="11"/>
      <c r="B258" s="12"/>
      <c r="C258" s="12"/>
      <c r="D258" s="12"/>
      <c r="E258" s="12"/>
      <c r="F258" s="12"/>
      <c r="G258" s="12"/>
      <c r="H258" s="13"/>
      <c r="I258" s="13"/>
      <c r="J258" s="13"/>
      <c r="K258" s="14"/>
    </row>
    <row r="259" spans="1:11" x14ac:dyDescent="0.2">
      <c r="A259" s="22" t="s">
        <v>249</v>
      </c>
      <c r="B259" s="23" t="s">
        <v>250</v>
      </c>
      <c r="C259" s="23" t="s">
        <v>53</v>
      </c>
      <c r="D259" s="23" t="s">
        <v>54</v>
      </c>
      <c r="E259" s="23" t="s">
        <v>9</v>
      </c>
      <c r="F259" s="4" t="s">
        <v>70</v>
      </c>
      <c r="G259" s="4" t="s">
        <v>71</v>
      </c>
      <c r="H259" s="5">
        <v>0</v>
      </c>
      <c r="I259" s="5">
        <v>27443.49</v>
      </c>
      <c r="J259" s="5">
        <v>2822</v>
      </c>
      <c r="K259" s="6"/>
    </row>
    <row r="260" spans="1:11" x14ac:dyDescent="0.2">
      <c r="A260" s="22"/>
      <c r="B260" s="23"/>
      <c r="C260" s="23"/>
      <c r="D260" s="23"/>
      <c r="E260" s="23"/>
      <c r="F260" s="4" t="s">
        <v>55</v>
      </c>
      <c r="G260" s="4" t="s">
        <v>56</v>
      </c>
      <c r="H260" s="5">
        <v>40319.199999999997</v>
      </c>
      <c r="I260" s="5"/>
      <c r="J260" s="5"/>
      <c r="K260" s="6"/>
    </row>
    <row r="261" spans="1:11" x14ac:dyDescent="0.2">
      <c r="A261" s="22"/>
      <c r="B261" s="23"/>
      <c r="C261" s="23"/>
      <c r="D261" s="23"/>
      <c r="E261" s="23"/>
      <c r="F261" s="4" t="s">
        <v>251</v>
      </c>
      <c r="G261" s="4" t="s">
        <v>252</v>
      </c>
      <c r="H261" s="5">
        <v>0</v>
      </c>
      <c r="I261" s="5">
        <v>170</v>
      </c>
      <c r="J261" s="5"/>
      <c r="K261" s="6"/>
    </row>
    <row r="262" spans="1:11" x14ac:dyDescent="0.2">
      <c r="A262" s="22"/>
      <c r="B262" s="23"/>
      <c r="C262" s="23"/>
      <c r="D262" s="23"/>
      <c r="E262" s="23"/>
      <c r="F262" s="4" t="s">
        <v>72</v>
      </c>
      <c r="G262" s="4" t="s">
        <v>73</v>
      </c>
      <c r="H262" s="5">
        <v>10493.2</v>
      </c>
      <c r="I262" s="5">
        <v>52509.78</v>
      </c>
      <c r="J262" s="5"/>
      <c r="K262" s="6"/>
    </row>
    <row r="263" spans="1:11" x14ac:dyDescent="0.2">
      <c r="A263" s="22"/>
      <c r="B263" s="23"/>
      <c r="C263" s="23"/>
      <c r="D263" s="23"/>
      <c r="E263" s="23"/>
      <c r="F263" s="4" t="s">
        <v>167</v>
      </c>
      <c r="G263" s="4" t="s">
        <v>168</v>
      </c>
      <c r="H263" s="5">
        <v>0</v>
      </c>
      <c r="I263" s="5">
        <v>924</v>
      </c>
      <c r="J263" s="5">
        <v>394.94</v>
      </c>
      <c r="K263" s="6">
        <v>88.78</v>
      </c>
    </row>
    <row r="264" spans="1:11" x14ac:dyDescent="0.2">
      <c r="A264" s="22"/>
      <c r="B264" s="23"/>
      <c r="C264" s="23"/>
      <c r="D264" s="23"/>
      <c r="E264" s="23"/>
      <c r="F264" s="4" t="s">
        <v>112</v>
      </c>
      <c r="G264" s="4" t="s">
        <v>113</v>
      </c>
      <c r="H264" s="5">
        <v>0</v>
      </c>
      <c r="I264" s="5">
        <v>10987.87</v>
      </c>
      <c r="J264" s="5">
        <v>10987.87</v>
      </c>
      <c r="K264" s="6">
        <v>14.57</v>
      </c>
    </row>
    <row r="265" spans="1:11" x14ac:dyDescent="0.2">
      <c r="A265" s="22"/>
      <c r="B265" s="23"/>
      <c r="C265" s="23"/>
      <c r="D265" s="23"/>
      <c r="E265" s="23"/>
      <c r="F265" s="4" t="s">
        <v>253</v>
      </c>
      <c r="G265" s="4" t="s">
        <v>254</v>
      </c>
      <c r="H265" s="5">
        <v>0</v>
      </c>
      <c r="I265" s="5">
        <v>400</v>
      </c>
      <c r="J265" s="5"/>
      <c r="K265" s="6"/>
    </row>
    <row r="266" spans="1:11" x14ac:dyDescent="0.2">
      <c r="A266" s="22"/>
      <c r="B266" s="23"/>
      <c r="C266" s="23"/>
      <c r="D266" s="23"/>
      <c r="E266" s="23"/>
      <c r="F266" s="4" t="s">
        <v>32</v>
      </c>
      <c r="G266" s="4" t="s">
        <v>33</v>
      </c>
      <c r="H266" s="5">
        <v>0</v>
      </c>
      <c r="I266" s="5"/>
      <c r="J266" s="5"/>
      <c r="K266" s="6"/>
    </row>
    <row r="267" spans="1:11" x14ac:dyDescent="0.2">
      <c r="A267" s="22"/>
      <c r="B267" s="23"/>
      <c r="C267" s="23"/>
      <c r="D267" s="23"/>
      <c r="E267" s="23"/>
      <c r="F267" s="4" t="s">
        <v>92</v>
      </c>
      <c r="G267" s="4" t="s">
        <v>93</v>
      </c>
      <c r="H267" s="5">
        <v>0</v>
      </c>
      <c r="I267" s="5"/>
      <c r="J267" s="5"/>
      <c r="K267" s="6"/>
    </row>
    <row r="268" spans="1:11" x14ac:dyDescent="0.2">
      <c r="A268" s="22"/>
      <c r="B268" s="23"/>
      <c r="C268" s="23" t="s">
        <v>61</v>
      </c>
      <c r="D268" s="23" t="s">
        <v>62</v>
      </c>
      <c r="E268" s="23" t="s">
        <v>9</v>
      </c>
      <c r="F268" s="4" t="s">
        <v>70</v>
      </c>
      <c r="G268" s="4" t="s">
        <v>71</v>
      </c>
      <c r="H268" s="5">
        <v>40693.870000000003</v>
      </c>
      <c r="I268" s="5">
        <v>81032.55</v>
      </c>
      <c r="J268" s="5"/>
      <c r="K268" s="6"/>
    </row>
    <row r="269" spans="1:11" x14ac:dyDescent="0.2">
      <c r="A269" s="22"/>
      <c r="B269" s="23"/>
      <c r="C269" s="23"/>
      <c r="D269" s="23"/>
      <c r="E269" s="23"/>
      <c r="F269" s="4" t="s">
        <v>251</v>
      </c>
      <c r="G269" s="4" t="s">
        <v>252</v>
      </c>
      <c r="H269" s="5">
        <v>0</v>
      </c>
      <c r="I269" s="5">
        <v>170</v>
      </c>
      <c r="J269" s="5"/>
      <c r="K269" s="6"/>
    </row>
    <row r="270" spans="1:11" x14ac:dyDescent="0.2">
      <c r="A270" s="22"/>
      <c r="B270" s="23"/>
      <c r="C270" s="23"/>
      <c r="D270" s="23"/>
      <c r="E270" s="23"/>
      <c r="F270" s="4" t="s">
        <v>72</v>
      </c>
      <c r="G270" s="4" t="s">
        <v>73</v>
      </c>
      <c r="H270" s="5">
        <v>0</v>
      </c>
      <c r="I270" s="5">
        <v>106764</v>
      </c>
      <c r="J270" s="5"/>
      <c r="K270" s="6"/>
    </row>
    <row r="271" spans="1:11" x14ac:dyDescent="0.2">
      <c r="A271" s="22"/>
      <c r="B271" s="23"/>
      <c r="C271" s="23"/>
      <c r="D271" s="23"/>
      <c r="E271" s="23"/>
      <c r="F271" s="4" t="s">
        <v>112</v>
      </c>
      <c r="G271" s="4" t="s">
        <v>113</v>
      </c>
      <c r="H271" s="5">
        <v>82192.17</v>
      </c>
      <c r="I271" s="5"/>
      <c r="J271" s="5"/>
      <c r="K271" s="6"/>
    </row>
    <row r="272" spans="1:11" x14ac:dyDescent="0.2">
      <c r="A272" s="22"/>
      <c r="B272" s="23"/>
      <c r="C272" s="23"/>
      <c r="D272" s="23"/>
      <c r="E272" s="23"/>
      <c r="F272" s="4" t="s">
        <v>253</v>
      </c>
      <c r="G272" s="4" t="s">
        <v>254</v>
      </c>
      <c r="H272" s="5">
        <v>0</v>
      </c>
      <c r="I272" s="5">
        <v>400</v>
      </c>
      <c r="J272" s="5"/>
      <c r="K272" s="6"/>
    </row>
    <row r="273" spans="1:11" s="15" customFormat="1" x14ac:dyDescent="0.2">
      <c r="A273" s="11"/>
      <c r="B273" s="12"/>
      <c r="C273" s="12"/>
      <c r="D273" s="12"/>
      <c r="E273" s="12"/>
      <c r="F273" s="12"/>
      <c r="G273" s="12"/>
      <c r="H273" s="13"/>
      <c r="I273" s="13"/>
      <c r="J273" s="13"/>
      <c r="K273" s="14"/>
    </row>
    <row r="274" spans="1:11" x14ac:dyDescent="0.2">
      <c r="A274" s="3" t="s">
        <v>255</v>
      </c>
      <c r="B274" s="4" t="s">
        <v>256</v>
      </c>
      <c r="C274" s="4" t="s">
        <v>34</v>
      </c>
      <c r="D274" s="4" t="s">
        <v>35</v>
      </c>
      <c r="E274" s="4" t="s">
        <v>36</v>
      </c>
      <c r="F274" s="4" t="s">
        <v>30</v>
      </c>
      <c r="G274" s="4" t="s">
        <v>31</v>
      </c>
      <c r="H274" s="5">
        <v>0</v>
      </c>
      <c r="I274" s="5">
        <v>22000</v>
      </c>
      <c r="J274" s="5"/>
      <c r="K274" s="6"/>
    </row>
    <row r="275" spans="1:11" s="15" customFormat="1" x14ac:dyDescent="0.2">
      <c r="A275" s="11"/>
      <c r="B275" s="12"/>
      <c r="C275" s="12"/>
      <c r="D275" s="12"/>
      <c r="E275" s="12"/>
      <c r="F275" s="12"/>
      <c r="G275" s="12"/>
      <c r="H275" s="13"/>
      <c r="I275" s="13"/>
      <c r="J275" s="13"/>
      <c r="K275" s="14"/>
    </row>
    <row r="276" spans="1:11" x14ac:dyDescent="0.2">
      <c r="A276" s="22" t="s">
        <v>257</v>
      </c>
      <c r="B276" s="23" t="s">
        <v>258</v>
      </c>
      <c r="C276" s="23" t="s">
        <v>53</v>
      </c>
      <c r="D276" s="23" t="s">
        <v>54</v>
      </c>
      <c r="E276" s="23" t="s">
        <v>9</v>
      </c>
      <c r="F276" s="4" t="s">
        <v>158</v>
      </c>
      <c r="G276" s="4" t="s">
        <v>159</v>
      </c>
      <c r="H276" s="5">
        <v>0</v>
      </c>
      <c r="I276" s="5">
        <v>100</v>
      </c>
      <c r="J276" s="5"/>
      <c r="K276" s="6"/>
    </row>
    <row r="277" spans="1:11" x14ac:dyDescent="0.2">
      <c r="A277" s="22"/>
      <c r="B277" s="23"/>
      <c r="C277" s="23"/>
      <c r="D277" s="23"/>
      <c r="E277" s="23"/>
      <c r="F277" s="4" t="s">
        <v>55</v>
      </c>
      <c r="G277" s="4" t="s">
        <v>56</v>
      </c>
      <c r="H277" s="5">
        <v>0</v>
      </c>
      <c r="I277" s="5">
        <v>200</v>
      </c>
      <c r="J277" s="5"/>
      <c r="K277" s="6"/>
    </row>
    <row r="278" spans="1:11" x14ac:dyDescent="0.2">
      <c r="A278" s="22"/>
      <c r="B278" s="23"/>
      <c r="C278" s="23"/>
      <c r="D278" s="23"/>
      <c r="E278" s="23"/>
      <c r="F278" s="4" t="s">
        <v>251</v>
      </c>
      <c r="G278" s="4" t="s">
        <v>252</v>
      </c>
      <c r="H278" s="5">
        <v>600</v>
      </c>
      <c r="I278" s="5">
        <v>2470</v>
      </c>
      <c r="J278" s="5"/>
      <c r="K278" s="6"/>
    </row>
    <row r="279" spans="1:11" x14ac:dyDescent="0.2">
      <c r="A279" s="22"/>
      <c r="B279" s="23"/>
      <c r="C279" s="23"/>
      <c r="D279" s="23"/>
      <c r="E279" s="23"/>
      <c r="F279" s="4" t="s">
        <v>72</v>
      </c>
      <c r="G279" s="4" t="s">
        <v>73</v>
      </c>
      <c r="H279" s="5">
        <v>319.95999999999998</v>
      </c>
      <c r="I279" s="5">
        <v>80.040000000000006</v>
      </c>
      <c r="J279" s="5"/>
      <c r="K279" s="6"/>
    </row>
    <row r="280" spans="1:11" ht="21" x14ac:dyDescent="0.2">
      <c r="A280" s="22"/>
      <c r="B280" s="23"/>
      <c r="C280" s="23"/>
      <c r="D280" s="23"/>
      <c r="E280" s="23"/>
      <c r="F280" s="4" t="s">
        <v>150</v>
      </c>
      <c r="G280" s="4" t="s">
        <v>151</v>
      </c>
      <c r="H280" s="5">
        <v>38.35</v>
      </c>
      <c r="I280" s="5">
        <v>561.65</v>
      </c>
      <c r="J280" s="5"/>
      <c r="K280" s="6"/>
    </row>
    <row r="281" spans="1:11" x14ac:dyDescent="0.2">
      <c r="A281" s="22"/>
      <c r="B281" s="23"/>
      <c r="C281" s="23"/>
      <c r="D281" s="23"/>
      <c r="E281" s="23"/>
      <c r="F281" s="4" t="s">
        <v>167</v>
      </c>
      <c r="G281" s="4" t="s">
        <v>168</v>
      </c>
      <c r="H281" s="5">
        <v>0</v>
      </c>
      <c r="I281" s="5">
        <v>200</v>
      </c>
      <c r="J281" s="5"/>
      <c r="K281" s="6"/>
    </row>
    <row r="282" spans="1:11" x14ac:dyDescent="0.2">
      <c r="A282" s="22"/>
      <c r="B282" s="23"/>
      <c r="C282" s="23"/>
      <c r="D282" s="23"/>
      <c r="E282" s="23"/>
      <c r="F282" s="4" t="s">
        <v>259</v>
      </c>
      <c r="G282" s="4" t="s">
        <v>128</v>
      </c>
      <c r="H282" s="5">
        <v>0</v>
      </c>
      <c r="I282" s="5">
        <v>1000</v>
      </c>
      <c r="J282" s="5"/>
      <c r="K282" s="6"/>
    </row>
    <row r="283" spans="1:11" x14ac:dyDescent="0.2">
      <c r="A283" s="22"/>
      <c r="B283" s="23"/>
      <c r="C283" s="23"/>
      <c r="D283" s="23"/>
      <c r="E283" s="23"/>
      <c r="F283" s="4" t="s">
        <v>32</v>
      </c>
      <c r="G283" s="4" t="s">
        <v>33</v>
      </c>
      <c r="H283" s="5">
        <v>0</v>
      </c>
      <c r="I283" s="5"/>
      <c r="J283" s="5"/>
      <c r="K283" s="6"/>
    </row>
    <row r="284" spans="1:11" s="15" customFormat="1" x14ac:dyDescent="0.2">
      <c r="A284" s="16"/>
      <c r="B284" s="17"/>
      <c r="C284" s="17"/>
      <c r="D284" s="17"/>
      <c r="E284" s="17"/>
      <c r="F284" s="12"/>
      <c r="G284" s="12"/>
      <c r="H284" s="13"/>
      <c r="I284" s="13"/>
      <c r="J284" s="13"/>
      <c r="K284" s="14"/>
    </row>
    <row r="285" spans="1:11" x14ac:dyDescent="0.2">
      <c r="A285" s="24" t="s">
        <v>260</v>
      </c>
      <c r="B285" s="25" t="s">
        <v>261</v>
      </c>
      <c r="C285" s="25" t="s">
        <v>53</v>
      </c>
      <c r="D285" s="25" t="s">
        <v>54</v>
      </c>
      <c r="E285" s="25" t="s">
        <v>9</v>
      </c>
      <c r="F285" s="4" t="s">
        <v>70</v>
      </c>
      <c r="G285" s="4" t="s">
        <v>71</v>
      </c>
      <c r="H285" s="5">
        <v>201</v>
      </c>
      <c r="I285" s="5">
        <v>99</v>
      </c>
      <c r="J285" s="5">
        <v>29.7</v>
      </c>
      <c r="K285" s="6">
        <v>29.7</v>
      </c>
    </row>
    <row r="286" spans="1:11" x14ac:dyDescent="0.2">
      <c r="A286" s="24"/>
      <c r="B286" s="25"/>
      <c r="C286" s="25"/>
      <c r="D286" s="25"/>
      <c r="E286" s="25"/>
      <c r="F286" s="7" t="s">
        <v>251</v>
      </c>
      <c r="G286" s="7" t="s">
        <v>252</v>
      </c>
      <c r="H286" s="5">
        <v>0</v>
      </c>
      <c r="I286" s="5">
        <v>100</v>
      </c>
      <c r="J286" s="5"/>
      <c r="K286" s="6"/>
    </row>
  </sheetData>
  <mergeCells count="230">
    <mergeCell ref="A285:A286"/>
    <mergeCell ref="B285:B286"/>
    <mergeCell ref="C285:C286"/>
    <mergeCell ref="D285:D286"/>
    <mergeCell ref="E285:E286"/>
    <mergeCell ref="A3:B3"/>
    <mergeCell ref="F3:G3"/>
    <mergeCell ref="A1:K1"/>
    <mergeCell ref="A259:A272"/>
    <mergeCell ref="B259:B272"/>
    <mergeCell ref="C259:C267"/>
    <mergeCell ref="D259:D267"/>
    <mergeCell ref="E259:E267"/>
    <mergeCell ref="C268:C272"/>
    <mergeCell ref="D268:D272"/>
    <mergeCell ref="E268:E272"/>
    <mergeCell ref="A276:A283"/>
    <mergeCell ref="B276:B283"/>
    <mergeCell ref="C276:C283"/>
    <mergeCell ref="D276:D283"/>
    <mergeCell ref="E276:E283"/>
    <mergeCell ref="A253:A254"/>
    <mergeCell ref="B253:B254"/>
    <mergeCell ref="C253:C254"/>
    <mergeCell ref="D253:D254"/>
    <mergeCell ref="E253:E254"/>
    <mergeCell ref="A256:A257"/>
    <mergeCell ref="B256:B257"/>
    <mergeCell ref="C256:C257"/>
    <mergeCell ref="D256:D257"/>
    <mergeCell ref="A240:A244"/>
    <mergeCell ref="B240:B244"/>
    <mergeCell ref="C240:C244"/>
    <mergeCell ref="D240:D244"/>
    <mergeCell ref="E240:E242"/>
    <mergeCell ref="E243:E244"/>
    <mergeCell ref="A250:A251"/>
    <mergeCell ref="B250:B251"/>
    <mergeCell ref="C250:C251"/>
    <mergeCell ref="D250:D251"/>
    <mergeCell ref="E250:E251"/>
    <mergeCell ref="A230:A232"/>
    <mergeCell ref="B230:B232"/>
    <mergeCell ref="C230:C232"/>
    <mergeCell ref="D230:D232"/>
    <mergeCell ref="E230:E232"/>
    <mergeCell ref="A234:A238"/>
    <mergeCell ref="B234:B238"/>
    <mergeCell ref="C234:C238"/>
    <mergeCell ref="D234:D238"/>
    <mergeCell ref="E234:E236"/>
    <mergeCell ref="A217:A224"/>
    <mergeCell ref="B217:B224"/>
    <mergeCell ref="C217:C224"/>
    <mergeCell ref="D217:D224"/>
    <mergeCell ref="E217:E221"/>
    <mergeCell ref="E222:E224"/>
    <mergeCell ref="A226:A228"/>
    <mergeCell ref="B226:B228"/>
    <mergeCell ref="C226:C228"/>
    <mergeCell ref="D226:D228"/>
    <mergeCell ref="E226:E228"/>
    <mergeCell ref="A208:A209"/>
    <mergeCell ref="B208:B209"/>
    <mergeCell ref="C208:C209"/>
    <mergeCell ref="D208:D209"/>
    <mergeCell ref="E208:E209"/>
    <mergeCell ref="A211:A215"/>
    <mergeCell ref="B211:B215"/>
    <mergeCell ref="C211:C215"/>
    <mergeCell ref="D211:D215"/>
    <mergeCell ref="E211:E213"/>
    <mergeCell ref="A171:A174"/>
    <mergeCell ref="B171:B174"/>
    <mergeCell ref="C171:C174"/>
    <mergeCell ref="D171:D174"/>
    <mergeCell ref="E171:E174"/>
    <mergeCell ref="A176:A206"/>
    <mergeCell ref="B176:B206"/>
    <mergeCell ref="C176:C206"/>
    <mergeCell ref="D176:D206"/>
    <mergeCell ref="E176:E180"/>
    <mergeCell ref="E182:E183"/>
    <mergeCell ref="E189:E190"/>
    <mergeCell ref="E192:E193"/>
    <mergeCell ref="A164:A166"/>
    <mergeCell ref="B164:B166"/>
    <mergeCell ref="C164:C166"/>
    <mergeCell ref="D164:D166"/>
    <mergeCell ref="E164:E165"/>
    <mergeCell ref="A168:A169"/>
    <mergeCell ref="B168:B169"/>
    <mergeCell ref="C168:C169"/>
    <mergeCell ref="D168:D169"/>
    <mergeCell ref="E168:E169"/>
    <mergeCell ref="A156:A159"/>
    <mergeCell ref="B156:B159"/>
    <mergeCell ref="C157:C159"/>
    <mergeCell ref="D157:D159"/>
    <mergeCell ref="E157:E159"/>
    <mergeCell ref="A161:A162"/>
    <mergeCell ref="B161:B162"/>
    <mergeCell ref="C161:C162"/>
    <mergeCell ref="D161:D162"/>
    <mergeCell ref="E161:E162"/>
    <mergeCell ref="A148:A151"/>
    <mergeCell ref="B148:B151"/>
    <mergeCell ref="C148:C151"/>
    <mergeCell ref="D148:D151"/>
    <mergeCell ref="E148:E151"/>
    <mergeCell ref="A153:A154"/>
    <mergeCell ref="B153:B154"/>
    <mergeCell ref="C153:C154"/>
    <mergeCell ref="D153:D154"/>
    <mergeCell ref="E153:E154"/>
    <mergeCell ref="A134:A140"/>
    <mergeCell ref="B134:B140"/>
    <mergeCell ref="C134:C140"/>
    <mergeCell ref="D134:D140"/>
    <mergeCell ref="E134:E138"/>
    <mergeCell ref="E139:E140"/>
    <mergeCell ref="A142:A144"/>
    <mergeCell ref="B142:B144"/>
    <mergeCell ref="C142:C144"/>
    <mergeCell ref="D142:D144"/>
    <mergeCell ref="E142:E144"/>
    <mergeCell ref="A91:A132"/>
    <mergeCell ref="B91:B132"/>
    <mergeCell ref="C102:C103"/>
    <mergeCell ref="D102:D103"/>
    <mergeCell ref="E102:E103"/>
    <mergeCell ref="C104:C117"/>
    <mergeCell ref="D104:D117"/>
    <mergeCell ref="E104:E107"/>
    <mergeCell ref="E108:E110"/>
    <mergeCell ref="E111:E114"/>
    <mergeCell ref="E115:E117"/>
    <mergeCell ref="C118:C119"/>
    <mergeCell ref="D118:D119"/>
    <mergeCell ref="E118:E119"/>
    <mergeCell ref="C120:C121"/>
    <mergeCell ref="D120:D121"/>
    <mergeCell ref="E120:E121"/>
    <mergeCell ref="C122:C123"/>
    <mergeCell ref="D122:D123"/>
    <mergeCell ref="E122:E123"/>
    <mergeCell ref="A80:A85"/>
    <mergeCell ref="B80:B85"/>
    <mergeCell ref="C80:C84"/>
    <mergeCell ref="D80:D84"/>
    <mergeCell ref="E80:E83"/>
    <mergeCell ref="A87:A89"/>
    <mergeCell ref="B87:B89"/>
    <mergeCell ref="C87:C89"/>
    <mergeCell ref="D87:D89"/>
    <mergeCell ref="E87:E89"/>
    <mergeCell ref="A70:A72"/>
    <mergeCell ref="B70:B72"/>
    <mergeCell ref="C70:C72"/>
    <mergeCell ref="D70:D72"/>
    <mergeCell ref="E70:E72"/>
    <mergeCell ref="A74:A78"/>
    <mergeCell ref="B74:B78"/>
    <mergeCell ref="C74:C78"/>
    <mergeCell ref="D74:D78"/>
    <mergeCell ref="E74:E78"/>
    <mergeCell ref="A62:A63"/>
    <mergeCell ref="B62:B63"/>
    <mergeCell ref="C62:C63"/>
    <mergeCell ref="D62:D63"/>
    <mergeCell ref="E62:E63"/>
    <mergeCell ref="A65:A68"/>
    <mergeCell ref="B65:B68"/>
    <mergeCell ref="C65:C68"/>
    <mergeCell ref="D65:D68"/>
    <mergeCell ref="E65:E68"/>
    <mergeCell ref="D50:D52"/>
    <mergeCell ref="E50:E52"/>
    <mergeCell ref="C53:C55"/>
    <mergeCell ref="D53:D55"/>
    <mergeCell ref="E53:E55"/>
    <mergeCell ref="C56:C58"/>
    <mergeCell ref="D56:D58"/>
    <mergeCell ref="E56:E58"/>
    <mergeCell ref="C59:C60"/>
    <mergeCell ref="D59:D60"/>
    <mergeCell ref="E59:E60"/>
    <mergeCell ref="A24:A60"/>
    <mergeCell ref="B24:B60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8"/>
    <mergeCell ref="D30:D38"/>
    <mergeCell ref="E30:E38"/>
    <mergeCell ref="C39:C42"/>
    <mergeCell ref="D39:D42"/>
    <mergeCell ref="E39:E42"/>
    <mergeCell ref="C43:C44"/>
    <mergeCell ref="D43:D44"/>
    <mergeCell ref="E43:E44"/>
    <mergeCell ref="C46:C47"/>
    <mergeCell ref="D46:D47"/>
    <mergeCell ref="E46:E47"/>
    <mergeCell ref="C50:C52"/>
    <mergeCell ref="A10:A13"/>
    <mergeCell ref="B10:B13"/>
    <mergeCell ref="C10:C13"/>
    <mergeCell ref="D10:D13"/>
    <mergeCell ref="E10:E13"/>
    <mergeCell ref="A17:A18"/>
    <mergeCell ref="B17:B18"/>
    <mergeCell ref="C17:C18"/>
    <mergeCell ref="D17:D18"/>
    <mergeCell ref="E17:E18"/>
    <mergeCell ref="A4:A5"/>
    <mergeCell ref="B4:B5"/>
    <mergeCell ref="C4:C5"/>
    <mergeCell ref="D4:D5"/>
    <mergeCell ref="A7:A8"/>
    <mergeCell ref="B7:B8"/>
    <mergeCell ref="C7:C8"/>
    <mergeCell ref="D7:D8"/>
    <mergeCell ref="E7:E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3" sqref="A43"/>
    </sheetView>
  </sheetViews>
  <sheetFormatPr defaultRowHeight="12.75" x14ac:dyDescent="0.2"/>
  <cols>
    <col min="2" max="2" width="22.5703125" customWidth="1"/>
    <col min="5" max="5" width="30" customWidth="1"/>
    <col min="6" max="6" width="14.5703125" bestFit="1" customWidth="1"/>
    <col min="7" max="7" width="13.5703125" bestFit="1" customWidth="1"/>
    <col min="8" max="8" width="13.5703125" customWidth="1"/>
    <col min="9" max="9" width="14.5703125" bestFit="1" customWidth="1"/>
    <col min="10" max="10" width="13.140625" customWidth="1"/>
    <col min="11" max="11" width="13.5703125" bestFit="1" customWidth="1"/>
    <col min="12" max="12" width="13.5703125" customWidth="1"/>
    <col min="13" max="13" width="13.5703125" bestFit="1" customWidth="1"/>
    <col min="14" max="14" width="11.5703125" customWidth="1"/>
    <col min="15" max="15" width="19.140625" customWidth="1"/>
  </cols>
  <sheetData>
    <row r="1" spans="1:14" ht="22.5" x14ac:dyDescent="0.2">
      <c r="B1" s="29" t="s">
        <v>263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4" ht="52.5" x14ac:dyDescent="0.2">
      <c r="A3" s="10" t="s">
        <v>1</v>
      </c>
      <c r="B3" s="10" t="s">
        <v>2</v>
      </c>
      <c r="C3" s="10" t="s">
        <v>264</v>
      </c>
      <c r="D3" s="26" t="s">
        <v>265</v>
      </c>
      <c r="E3" s="27"/>
      <c r="F3" s="18" t="s">
        <v>266</v>
      </c>
      <c r="G3" s="19" t="s">
        <v>267</v>
      </c>
      <c r="H3" s="20" t="s">
        <v>268</v>
      </c>
      <c r="I3" s="18" t="s">
        <v>269</v>
      </c>
      <c r="J3" s="20" t="s">
        <v>268</v>
      </c>
      <c r="K3" s="18" t="s">
        <v>270</v>
      </c>
      <c r="L3" s="20" t="s">
        <v>268</v>
      </c>
      <c r="M3" s="18" t="s">
        <v>271</v>
      </c>
      <c r="N3" s="20" t="s">
        <v>268</v>
      </c>
    </row>
    <row r="4" spans="1:14" x14ac:dyDescent="0.2">
      <c r="A4" s="8" t="s">
        <v>272</v>
      </c>
      <c r="B4" s="9" t="s">
        <v>273</v>
      </c>
      <c r="C4" s="9" t="s">
        <v>274</v>
      </c>
      <c r="D4" s="9">
        <v>3</v>
      </c>
      <c r="E4" s="9" t="s">
        <v>275</v>
      </c>
      <c r="F4" s="5">
        <f>G4+I4</f>
        <v>21152271</v>
      </c>
      <c r="G4" s="5">
        <v>21152271</v>
      </c>
      <c r="H4" s="21">
        <f t="shared" ref="H4:H45" si="0">G4/F4</f>
        <v>1</v>
      </c>
      <c r="I4" s="5"/>
      <c r="J4" s="21">
        <f t="shared" ref="J4:J45" si="1">I4/F4</f>
        <v>0</v>
      </c>
      <c r="K4" s="5"/>
      <c r="L4" s="21">
        <f t="shared" ref="L4:L45" si="2">K4/F4</f>
        <v>0</v>
      </c>
      <c r="M4" s="6"/>
      <c r="N4" s="21">
        <f t="shared" ref="N4:N45" si="3">M4/F4</f>
        <v>0</v>
      </c>
    </row>
    <row r="5" spans="1:14" x14ac:dyDescent="0.2">
      <c r="A5" s="8" t="s">
        <v>13</v>
      </c>
      <c r="B5" s="9" t="s">
        <v>14</v>
      </c>
      <c r="C5" s="9" t="s">
        <v>274</v>
      </c>
      <c r="D5" s="9">
        <v>3</v>
      </c>
      <c r="E5" s="9" t="s">
        <v>275</v>
      </c>
      <c r="F5" s="5">
        <f t="shared" ref="F5:F45" si="4">G5+I5</f>
        <v>62000</v>
      </c>
      <c r="G5" s="5">
        <v>62000</v>
      </c>
      <c r="H5" s="21">
        <f t="shared" si="0"/>
        <v>1</v>
      </c>
      <c r="I5" s="5"/>
      <c r="J5" s="21">
        <f t="shared" si="1"/>
        <v>0</v>
      </c>
      <c r="K5" s="5"/>
      <c r="L5" s="21">
        <f t="shared" si="2"/>
        <v>0</v>
      </c>
      <c r="M5" s="6"/>
      <c r="N5" s="21">
        <f t="shared" si="3"/>
        <v>0</v>
      </c>
    </row>
    <row r="6" spans="1:14" x14ac:dyDescent="0.2">
      <c r="A6" s="8" t="s">
        <v>18</v>
      </c>
      <c r="B6" s="9" t="s">
        <v>14</v>
      </c>
      <c r="C6" s="9" t="s">
        <v>274</v>
      </c>
      <c r="D6" s="9">
        <v>3</v>
      </c>
      <c r="E6" s="9" t="s">
        <v>275</v>
      </c>
      <c r="F6" s="5">
        <f t="shared" si="4"/>
        <v>17000</v>
      </c>
      <c r="G6" s="5">
        <v>17000</v>
      </c>
      <c r="H6" s="21">
        <f t="shared" si="0"/>
        <v>1</v>
      </c>
      <c r="I6" s="5"/>
      <c r="J6" s="21">
        <f t="shared" si="1"/>
        <v>0</v>
      </c>
      <c r="K6" s="5"/>
      <c r="L6" s="21">
        <f t="shared" si="2"/>
        <v>0</v>
      </c>
      <c r="M6" s="6"/>
      <c r="N6" s="21">
        <f t="shared" si="3"/>
        <v>0</v>
      </c>
    </row>
    <row r="7" spans="1:14" x14ac:dyDescent="0.2">
      <c r="A7" s="8" t="s">
        <v>19</v>
      </c>
      <c r="B7" s="9" t="s">
        <v>14</v>
      </c>
      <c r="C7" s="9" t="s">
        <v>274</v>
      </c>
      <c r="D7" s="9">
        <v>3</v>
      </c>
      <c r="E7" s="9" t="s">
        <v>275</v>
      </c>
      <c r="F7" s="5">
        <f t="shared" si="4"/>
        <v>66000</v>
      </c>
      <c r="G7" s="5">
        <v>66000</v>
      </c>
      <c r="H7" s="21">
        <f t="shared" si="0"/>
        <v>1</v>
      </c>
      <c r="I7" s="5"/>
      <c r="J7" s="21">
        <f t="shared" si="1"/>
        <v>0</v>
      </c>
      <c r="K7" s="5"/>
      <c r="L7" s="21">
        <f t="shared" si="2"/>
        <v>0</v>
      </c>
      <c r="M7" s="6"/>
      <c r="N7" s="21">
        <f t="shared" si="3"/>
        <v>0</v>
      </c>
    </row>
    <row r="8" spans="1:14" x14ac:dyDescent="0.2">
      <c r="A8" s="8" t="s">
        <v>20</v>
      </c>
      <c r="B8" s="9" t="s">
        <v>21</v>
      </c>
      <c r="C8" s="9" t="s">
        <v>274</v>
      </c>
      <c r="D8" s="9">
        <v>3</v>
      </c>
      <c r="E8" s="9" t="s">
        <v>275</v>
      </c>
      <c r="F8" s="5">
        <f t="shared" si="4"/>
        <v>220926</v>
      </c>
      <c r="G8" s="5">
        <v>0</v>
      </c>
      <c r="H8" s="21">
        <f t="shared" si="0"/>
        <v>0</v>
      </c>
      <c r="I8" s="5">
        <v>220926</v>
      </c>
      <c r="J8" s="21">
        <f t="shared" si="1"/>
        <v>1</v>
      </c>
      <c r="K8" s="5">
        <v>16500</v>
      </c>
      <c r="L8" s="21">
        <f t="shared" si="2"/>
        <v>7.4685641345971054E-2</v>
      </c>
      <c r="M8" s="6"/>
      <c r="N8" s="21">
        <f t="shared" si="3"/>
        <v>0</v>
      </c>
    </row>
    <row r="9" spans="1:14" x14ac:dyDescent="0.2">
      <c r="A9" s="8" t="s">
        <v>22</v>
      </c>
      <c r="B9" s="9" t="s">
        <v>23</v>
      </c>
      <c r="C9" s="9" t="s">
        <v>274</v>
      </c>
      <c r="D9" s="9">
        <v>3</v>
      </c>
      <c r="E9" s="9" t="s">
        <v>275</v>
      </c>
      <c r="F9" s="5">
        <f t="shared" si="4"/>
        <v>151000</v>
      </c>
      <c r="G9" s="5">
        <v>151000</v>
      </c>
      <c r="H9" s="21">
        <f t="shared" si="0"/>
        <v>1</v>
      </c>
      <c r="I9" s="5"/>
      <c r="J9" s="21">
        <f t="shared" si="1"/>
        <v>0</v>
      </c>
      <c r="K9" s="5"/>
      <c r="L9" s="21">
        <f t="shared" si="2"/>
        <v>0</v>
      </c>
      <c r="M9" s="6"/>
      <c r="N9" s="21">
        <f t="shared" si="3"/>
        <v>0</v>
      </c>
    </row>
    <row r="10" spans="1:14" x14ac:dyDescent="0.2">
      <c r="A10" s="8" t="s">
        <v>26</v>
      </c>
      <c r="B10" s="9" t="s">
        <v>14</v>
      </c>
      <c r="C10" s="9" t="s">
        <v>274</v>
      </c>
      <c r="D10" s="9">
        <v>3</v>
      </c>
      <c r="E10" s="9" t="s">
        <v>275</v>
      </c>
      <c r="F10" s="5">
        <f t="shared" si="4"/>
        <v>16000</v>
      </c>
      <c r="G10" s="5">
        <v>16000</v>
      </c>
      <c r="H10" s="21">
        <f t="shared" si="0"/>
        <v>1</v>
      </c>
      <c r="I10" s="5"/>
      <c r="J10" s="21">
        <f t="shared" si="1"/>
        <v>0</v>
      </c>
      <c r="K10" s="5"/>
      <c r="L10" s="21">
        <f t="shared" si="2"/>
        <v>0</v>
      </c>
      <c r="M10" s="6"/>
      <c r="N10" s="21">
        <f t="shared" si="3"/>
        <v>0</v>
      </c>
    </row>
    <row r="11" spans="1:14" x14ac:dyDescent="0.2">
      <c r="A11" s="8" t="s">
        <v>27</v>
      </c>
      <c r="B11" s="9" t="s">
        <v>28</v>
      </c>
      <c r="C11" s="9" t="s">
        <v>276</v>
      </c>
      <c r="D11" s="9">
        <v>3</v>
      </c>
      <c r="E11" s="9" t="s">
        <v>275</v>
      </c>
      <c r="F11" s="5">
        <f t="shared" si="4"/>
        <v>1133937.82</v>
      </c>
      <c r="G11" s="5">
        <v>566968.91</v>
      </c>
      <c r="H11" s="21">
        <f t="shared" si="0"/>
        <v>0.5</v>
      </c>
      <c r="I11" s="5">
        <v>566968.91</v>
      </c>
      <c r="J11" s="21">
        <f t="shared" si="1"/>
        <v>0.5</v>
      </c>
      <c r="K11" s="5">
        <v>566968.9</v>
      </c>
      <c r="L11" s="21">
        <f t="shared" si="2"/>
        <v>0.49999999118117427</v>
      </c>
      <c r="M11" s="6">
        <v>146466.97</v>
      </c>
      <c r="N11" s="21">
        <f t="shared" si="3"/>
        <v>0.12916666806298074</v>
      </c>
    </row>
    <row r="12" spans="1:14" x14ac:dyDescent="0.2">
      <c r="A12" s="8" t="s">
        <v>34</v>
      </c>
      <c r="B12" s="9" t="s">
        <v>35</v>
      </c>
      <c r="C12" s="9" t="s">
        <v>274</v>
      </c>
      <c r="D12" s="9">
        <v>3</v>
      </c>
      <c r="E12" s="9" t="s">
        <v>275</v>
      </c>
      <c r="F12" s="5">
        <f t="shared" si="4"/>
        <v>22000</v>
      </c>
      <c r="G12" s="5">
        <v>0</v>
      </c>
      <c r="H12" s="21">
        <f t="shared" si="0"/>
        <v>0</v>
      </c>
      <c r="I12" s="5">
        <v>22000</v>
      </c>
      <c r="J12" s="21">
        <f t="shared" si="1"/>
        <v>1</v>
      </c>
      <c r="K12" s="5"/>
      <c r="L12" s="21">
        <f t="shared" si="2"/>
        <v>0</v>
      </c>
      <c r="M12" s="6"/>
      <c r="N12" s="21">
        <f t="shared" si="3"/>
        <v>0</v>
      </c>
    </row>
    <row r="13" spans="1:14" x14ac:dyDescent="0.2">
      <c r="A13" s="8" t="s">
        <v>37</v>
      </c>
      <c r="B13" s="9" t="s">
        <v>38</v>
      </c>
      <c r="C13" s="9" t="s">
        <v>274</v>
      </c>
      <c r="D13" s="9">
        <v>3</v>
      </c>
      <c r="E13" s="9" t="s">
        <v>275</v>
      </c>
      <c r="F13" s="5">
        <f t="shared" si="4"/>
        <v>224172199</v>
      </c>
      <c r="G13" s="5">
        <v>0</v>
      </c>
      <c r="H13" s="21">
        <f t="shared" si="0"/>
        <v>0</v>
      </c>
      <c r="I13" s="5">
        <v>224172199</v>
      </c>
      <c r="J13" s="21">
        <f t="shared" si="1"/>
        <v>1</v>
      </c>
      <c r="K13" s="5">
        <v>16051154.26</v>
      </c>
      <c r="L13" s="21">
        <f t="shared" si="2"/>
        <v>7.1601895023566231E-2</v>
      </c>
      <c r="M13" s="6">
        <v>16051154.26</v>
      </c>
      <c r="N13" s="21">
        <f t="shared" si="3"/>
        <v>7.1601895023566231E-2</v>
      </c>
    </row>
    <row r="14" spans="1:14" x14ac:dyDescent="0.2">
      <c r="A14" s="8" t="s">
        <v>41</v>
      </c>
      <c r="B14" s="9" t="s">
        <v>42</v>
      </c>
      <c r="C14" s="9" t="s">
        <v>274</v>
      </c>
      <c r="D14" s="9">
        <v>3</v>
      </c>
      <c r="E14" s="9" t="s">
        <v>275</v>
      </c>
      <c r="F14" s="5">
        <f t="shared" si="4"/>
        <v>669063106</v>
      </c>
      <c r="G14" s="5">
        <v>96360606</v>
      </c>
      <c r="H14" s="21">
        <f t="shared" si="0"/>
        <v>0.14402319472686631</v>
      </c>
      <c r="I14" s="5">
        <v>572702500</v>
      </c>
      <c r="J14" s="21">
        <f t="shared" si="1"/>
        <v>0.85597680527313369</v>
      </c>
      <c r="K14" s="5">
        <v>51801688.770000003</v>
      </c>
      <c r="L14" s="21">
        <f t="shared" si="2"/>
        <v>7.742421948760092E-2</v>
      </c>
      <c r="M14" s="6">
        <v>13879855.199999999</v>
      </c>
      <c r="N14" s="21">
        <f t="shared" si="3"/>
        <v>2.0745210841142985E-2</v>
      </c>
    </row>
    <row r="15" spans="1:14" x14ac:dyDescent="0.2">
      <c r="A15" s="8" t="s">
        <v>43</v>
      </c>
      <c r="B15" s="9" t="s">
        <v>44</v>
      </c>
      <c r="C15" s="9" t="s">
        <v>277</v>
      </c>
      <c r="D15" s="9">
        <v>3</v>
      </c>
      <c r="E15" s="9" t="s">
        <v>275</v>
      </c>
      <c r="F15" s="5">
        <f t="shared" si="4"/>
        <v>584525851</v>
      </c>
      <c r="G15" s="5">
        <v>75590851</v>
      </c>
      <c r="H15" s="21">
        <f t="shared" si="0"/>
        <v>0.12931994516697604</v>
      </c>
      <c r="I15" s="5">
        <v>508935000</v>
      </c>
      <c r="J15" s="21">
        <f t="shared" si="1"/>
        <v>0.87068005483302402</v>
      </c>
      <c r="K15" s="5">
        <v>44617964.460000001</v>
      </c>
      <c r="L15" s="21">
        <f t="shared" si="2"/>
        <v>7.6331892565004791E-2</v>
      </c>
      <c r="M15" s="6">
        <v>7483342.7300000004</v>
      </c>
      <c r="N15" s="21">
        <f t="shared" si="3"/>
        <v>1.2802415354594815E-2</v>
      </c>
    </row>
    <row r="16" spans="1:14" x14ac:dyDescent="0.2">
      <c r="A16" s="8" t="s">
        <v>46</v>
      </c>
      <c r="B16" s="9" t="s">
        <v>47</v>
      </c>
      <c r="C16" s="9" t="s">
        <v>274</v>
      </c>
      <c r="D16" s="9">
        <v>3</v>
      </c>
      <c r="E16" s="9" t="s">
        <v>275</v>
      </c>
      <c r="F16" s="5">
        <f t="shared" si="4"/>
        <v>13660530</v>
      </c>
      <c r="G16" s="5">
        <v>1560530</v>
      </c>
      <c r="H16" s="21">
        <f t="shared" si="0"/>
        <v>0.11423641688865659</v>
      </c>
      <c r="I16" s="5">
        <v>12100000</v>
      </c>
      <c r="J16" s="21">
        <f t="shared" si="1"/>
        <v>0.8857635831113434</v>
      </c>
      <c r="K16" s="5">
        <v>983074.45</v>
      </c>
      <c r="L16" s="21">
        <f t="shared" si="2"/>
        <v>7.1964590685720101E-2</v>
      </c>
      <c r="M16" s="6">
        <v>0</v>
      </c>
      <c r="N16" s="21">
        <f t="shared" si="3"/>
        <v>0</v>
      </c>
    </row>
    <row r="17" spans="1:14" x14ac:dyDescent="0.2">
      <c r="A17" s="8" t="s">
        <v>48</v>
      </c>
      <c r="B17" s="9" t="s">
        <v>49</v>
      </c>
      <c r="C17" s="9" t="s">
        <v>274</v>
      </c>
      <c r="D17" s="9">
        <v>3</v>
      </c>
      <c r="E17" s="9" t="s">
        <v>275</v>
      </c>
      <c r="F17" s="5">
        <f t="shared" si="4"/>
        <v>140000</v>
      </c>
      <c r="G17" s="5">
        <v>136845</v>
      </c>
      <c r="H17" s="21">
        <f t="shared" si="0"/>
        <v>0.97746428571428567</v>
      </c>
      <c r="I17" s="5">
        <v>3155</v>
      </c>
      <c r="J17" s="21">
        <f t="shared" si="1"/>
        <v>2.2535714285714287E-2</v>
      </c>
      <c r="K17" s="5">
        <v>1051.25</v>
      </c>
      <c r="L17" s="21">
        <f t="shared" si="2"/>
        <v>7.5089285714285718E-3</v>
      </c>
      <c r="M17" s="6"/>
      <c r="N17" s="21">
        <f t="shared" si="3"/>
        <v>0</v>
      </c>
    </row>
    <row r="18" spans="1:14" x14ac:dyDescent="0.2">
      <c r="A18" s="22" t="s">
        <v>50</v>
      </c>
      <c r="B18" s="23" t="s">
        <v>51</v>
      </c>
      <c r="C18" s="23" t="s">
        <v>274</v>
      </c>
      <c r="D18" s="9">
        <v>3</v>
      </c>
      <c r="E18" s="9" t="s">
        <v>275</v>
      </c>
      <c r="F18" s="5">
        <f t="shared" si="4"/>
        <v>500000</v>
      </c>
      <c r="G18" s="5">
        <v>458000</v>
      </c>
      <c r="H18" s="21">
        <f t="shared" si="0"/>
        <v>0.91600000000000004</v>
      </c>
      <c r="I18" s="5">
        <v>42000</v>
      </c>
      <c r="J18" s="21">
        <f t="shared" si="1"/>
        <v>8.4000000000000005E-2</v>
      </c>
      <c r="K18" s="5">
        <v>1351.32</v>
      </c>
      <c r="L18" s="21">
        <f t="shared" si="2"/>
        <v>2.7026400000000001E-3</v>
      </c>
      <c r="M18" s="6"/>
      <c r="N18" s="21">
        <f t="shared" si="3"/>
        <v>0</v>
      </c>
    </row>
    <row r="19" spans="1:14" x14ac:dyDescent="0.2">
      <c r="A19" s="22"/>
      <c r="B19" s="23"/>
      <c r="C19" s="23"/>
      <c r="D19" s="9">
        <v>4</v>
      </c>
      <c r="E19" s="9" t="s">
        <v>278</v>
      </c>
      <c r="F19" s="5">
        <f t="shared" si="4"/>
        <v>50000</v>
      </c>
      <c r="G19" s="5">
        <v>50000</v>
      </c>
      <c r="H19" s="21">
        <f t="shared" si="0"/>
        <v>1</v>
      </c>
      <c r="I19" s="5"/>
      <c r="J19" s="21">
        <f t="shared" si="1"/>
        <v>0</v>
      </c>
      <c r="K19" s="5"/>
      <c r="L19" s="21">
        <f t="shared" si="2"/>
        <v>0</v>
      </c>
      <c r="M19" s="6"/>
      <c r="N19" s="21">
        <f t="shared" si="3"/>
        <v>0</v>
      </c>
    </row>
    <row r="20" spans="1:14" x14ac:dyDescent="0.2">
      <c r="A20" s="22" t="s">
        <v>53</v>
      </c>
      <c r="B20" s="23" t="s">
        <v>54</v>
      </c>
      <c r="C20" s="23" t="s">
        <v>274</v>
      </c>
      <c r="D20" s="9">
        <v>3</v>
      </c>
      <c r="E20" s="9" t="s">
        <v>275</v>
      </c>
      <c r="F20" s="5">
        <f t="shared" si="4"/>
        <v>91887358.209999993</v>
      </c>
      <c r="G20" s="5">
        <v>90928499.5</v>
      </c>
      <c r="H20" s="21">
        <f t="shared" si="0"/>
        <v>0.98956484625655894</v>
      </c>
      <c r="I20" s="5">
        <v>958858.71</v>
      </c>
      <c r="J20" s="21">
        <f t="shared" si="1"/>
        <v>1.0435153743441157E-2</v>
      </c>
      <c r="K20" s="5">
        <v>510228.14</v>
      </c>
      <c r="L20" s="21">
        <f t="shared" si="2"/>
        <v>5.55275665705745E-3</v>
      </c>
      <c r="M20" s="6">
        <v>9541.25</v>
      </c>
      <c r="N20" s="21">
        <f t="shared" si="3"/>
        <v>1.0383637298826637E-4</v>
      </c>
    </row>
    <row r="21" spans="1:14" x14ac:dyDescent="0.2">
      <c r="A21" s="22"/>
      <c r="B21" s="23"/>
      <c r="C21" s="23"/>
      <c r="D21" s="9">
        <v>4</v>
      </c>
      <c r="E21" s="9" t="s">
        <v>278</v>
      </c>
      <c r="F21" s="5">
        <f t="shared" si="4"/>
        <v>4901816</v>
      </c>
      <c r="G21" s="5">
        <v>4874224.4000000004</v>
      </c>
      <c r="H21" s="21">
        <f t="shared" si="0"/>
        <v>0.99437114734620813</v>
      </c>
      <c r="I21" s="5">
        <v>27591.599999999999</v>
      </c>
      <c r="J21" s="21">
        <f t="shared" si="1"/>
        <v>5.6288526537919825E-3</v>
      </c>
      <c r="K21" s="5"/>
      <c r="L21" s="21">
        <f t="shared" si="2"/>
        <v>0</v>
      </c>
      <c r="M21" s="6"/>
      <c r="N21" s="21">
        <f t="shared" si="3"/>
        <v>0</v>
      </c>
    </row>
    <row r="22" spans="1:14" x14ac:dyDescent="0.2">
      <c r="A22" s="22"/>
      <c r="B22" s="23"/>
      <c r="C22" s="23" t="s">
        <v>279</v>
      </c>
      <c r="D22" s="9">
        <v>3</v>
      </c>
      <c r="E22" s="9" t="s">
        <v>275</v>
      </c>
      <c r="F22" s="5">
        <f t="shared" si="4"/>
        <v>13099522</v>
      </c>
      <c r="G22" s="5">
        <v>13094502</v>
      </c>
      <c r="H22" s="21">
        <f t="shared" si="0"/>
        <v>0.99961677990998454</v>
      </c>
      <c r="I22" s="5">
        <v>5020</v>
      </c>
      <c r="J22" s="21">
        <f t="shared" si="1"/>
        <v>3.8322009001549829E-4</v>
      </c>
      <c r="K22" s="5"/>
      <c r="L22" s="21">
        <f t="shared" si="2"/>
        <v>0</v>
      </c>
      <c r="M22" s="6"/>
      <c r="N22" s="21">
        <f t="shared" si="3"/>
        <v>0</v>
      </c>
    </row>
    <row r="23" spans="1:14" x14ac:dyDescent="0.2">
      <c r="A23" s="22"/>
      <c r="B23" s="23"/>
      <c r="C23" s="23"/>
      <c r="D23" s="9">
        <v>4</v>
      </c>
      <c r="E23" s="9" t="s">
        <v>278</v>
      </c>
      <c r="F23" s="5">
        <f t="shared" si="4"/>
        <v>2844906</v>
      </c>
      <c r="G23" s="5">
        <v>2844906</v>
      </c>
      <c r="H23" s="21">
        <f t="shared" si="0"/>
        <v>1</v>
      </c>
      <c r="I23" s="5"/>
      <c r="J23" s="21">
        <f t="shared" si="1"/>
        <v>0</v>
      </c>
      <c r="K23" s="5"/>
      <c r="L23" s="21">
        <f t="shared" si="2"/>
        <v>0</v>
      </c>
      <c r="M23" s="6"/>
      <c r="N23" s="21">
        <f t="shared" si="3"/>
        <v>0</v>
      </c>
    </row>
    <row r="24" spans="1:14" x14ac:dyDescent="0.2">
      <c r="A24" s="22"/>
      <c r="B24" s="23"/>
      <c r="C24" s="23" t="s">
        <v>280</v>
      </c>
      <c r="D24" s="9">
        <v>3</v>
      </c>
      <c r="E24" s="9" t="s">
        <v>275</v>
      </c>
      <c r="F24" s="5">
        <f t="shared" si="4"/>
        <v>1050000</v>
      </c>
      <c r="G24" s="5">
        <v>1050000</v>
      </c>
      <c r="H24" s="21">
        <f t="shared" si="0"/>
        <v>1</v>
      </c>
      <c r="I24" s="5"/>
      <c r="J24" s="21">
        <f t="shared" si="1"/>
        <v>0</v>
      </c>
      <c r="K24" s="5"/>
      <c r="L24" s="21">
        <f t="shared" si="2"/>
        <v>0</v>
      </c>
      <c r="M24" s="6"/>
      <c r="N24" s="21">
        <f t="shared" si="3"/>
        <v>0</v>
      </c>
    </row>
    <row r="25" spans="1:14" x14ac:dyDescent="0.2">
      <c r="A25" s="22"/>
      <c r="B25" s="23"/>
      <c r="C25" s="23"/>
      <c r="D25" s="9">
        <v>4</v>
      </c>
      <c r="E25" s="9" t="s">
        <v>278</v>
      </c>
      <c r="F25" s="5">
        <f t="shared" si="4"/>
        <v>1527558</v>
      </c>
      <c r="G25" s="5">
        <v>1527198.2</v>
      </c>
      <c r="H25" s="21">
        <f t="shared" si="0"/>
        <v>0.99976446066205016</v>
      </c>
      <c r="I25" s="5">
        <v>359.8</v>
      </c>
      <c r="J25" s="21">
        <f t="shared" si="1"/>
        <v>2.3553933794985199E-4</v>
      </c>
      <c r="K25" s="5"/>
      <c r="L25" s="21">
        <f t="shared" si="2"/>
        <v>0</v>
      </c>
      <c r="M25" s="6"/>
      <c r="N25" s="21">
        <f t="shared" si="3"/>
        <v>0</v>
      </c>
    </row>
    <row r="26" spans="1:14" x14ac:dyDescent="0.2">
      <c r="A26" s="22"/>
      <c r="B26" s="23"/>
      <c r="C26" s="23" t="s">
        <v>281</v>
      </c>
      <c r="D26" s="9">
        <v>3</v>
      </c>
      <c r="E26" s="9" t="s">
        <v>275</v>
      </c>
      <c r="F26" s="5">
        <f t="shared" si="4"/>
        <v>4820322</v>
      </c>
      <c r="G26" s="5">
        <v>4438980.49</v>
      </c>
      <c r="H26" s="21">
        <f t="shared" si="0"/>
        <v>0.92088878917217565</v>
      </c>
      <c r="I26" s="5">
        <v>381341.51</v>
      </c>
      <c r="J26" s="21">
        <f t="shared" si="1"/>
        <v>7.9111210827824366E-2</v>
      </c>
      <c r="K26" s="5">
        <v>6000</v>
      </c>
      <c r="L26" s="21">
        <f t="shared" si="2"/>
        <v>1.2447301238382E-3</v>
      </c>
      <c r="M26" s="6">
        <v>6000</v>
      </c>
      <c r="N26" s="21">
        <f t="shared" si="3"/>
        <v>1.2447301238382E-3</v>
      </c>
    </row>
    <row r="27" spans="1:14" x14ac:dyDescent="0.2">
      <c r="A27" s="22"/>
      <c r="B27" s="23"/>
      <c r="C27" s="23"/>
      <c r="D27" s="9">
        <v>4</v>
      </c>
      <c r="E27" s="9" t="s">
        <v>278</v>
      </c>
      <c r="F27" s="5">
        <f t="shared" si="4"/>
        <v>1800000</v>
      </c>
      <c r="G27" s="5">
        <v>1800000</v>
      </c>
      <c r="H27" s="21">
        <f t="shared" si="0"/>
        <v>1</v>
      </c>
      <c r="I27" s="5"/>
      <c r="J27" s="21">
        <f t="shared" si="1"/>
        <v>0</v>
      </c>
      <c r="K27" s="5"/>
      <c r="L27" s="21">
        <f t="shared" si="2"/>
        <v>0</v>
      </c>
      <c r="M27" s="6"/>
      <c r="N27" s="21">
        <f t="shared" si="3"/>
        <v>0</v>
      </c>
    </row>
    <row r="28" spans="1:14" x14ac:dyDescent="0.2">
      <c r="A28" s="22" t="s">
        <v>61</v>
      </c>
      <c r="B28" s="23" t="s">
        <v>62</v>
      </c>
      <c r="C28" s="23" t="s">
        <v>274</v>
      </c>
      <c r="D28" s="9">
        <v>3</v>
      </c>
      <c r="E28" s="9" t="s">
        <v>275</v>
      </c>
      <c r="F28" s="5">
        <f t="shared" si="4"/>
        <v>23748273</v>
      </c>
      <c r="G28" s="5">
        <v>23559906.449999999</v>
      </c>
      <c r="H28" s="21">
        <f t="shared" si="0"/>
        <v>0.99206820007501173</v>
      </c>
      <c r="I28" s="5">
        <v>188366.55</v>
      </c>
      <c r="J28" s="21">
        <f t="shared" si="1"/>
        <v>7.9317999249882299E-3</v>
      </c>
      <c r="K28" s="5"/>
      <c r="L28" s="21">
        <f t="shared" si="2"/>
        <v>0</v>
      </c>
      <c r="M28" s="6"/>
      <c r="N28" s="21">
        <f t="shared" si="3"/>
        <v>0</v>
      </c>
    </row>
    <row r="29" spans="1:14" x14ac:dyDescent="0.2">
      <c r="A29" s="22"/>
      <c r="B29" s="23"/>
      <c r="C29" s="23"/>
      <c r="D29" s="9">
        <v>4</v>
      </c>
      <c r="E29" s="9" t="s">
        <v>278</v>
      </c>
      <c r="F29" s="5">
        <f t="shared" si="4"/>
        <v>1880000</v>
      </c>
      <c r="G29" s="5">
        <v>1880000</v>
      </c>
      <c r="H29" s="21">
        <f t="shared" si="0"/>
        <v>1</v>
      </c>
      <c r="I29" s="5"/>
      <c r="J29" s="21">
        <f t="shared" si="1"/>
        <v>0</v>
      </c>
      <c r="K29" s="5"/>
      <c r="L29" s="21">
        <f t="shared" si="2"/>
        <v>0</v>
      </c>
      <c r="M29" s="6"/>
      <c r="N29" s="21">
        <f t="shared" si="3"/>
        <v>0</v>
      </c>
    </row>
    <row r="30" spans="1:14" x14ac:dyDescent="0.2">
      <c r="A30" s="22" t="s">
        <v>63</v>
      </c>
      <c r="B30" s="23" t="s">
        <v>64</v>
      </c>
      <c r="C30" s="23" t="s">
        <v>274</v>
      </c>
      <c r="D30" s="9">
        <v>3</v>
      </c>
      <c r="E30" s="9" t="s">
        <v>275</v>
      </c>
      <c r="F30" s="5">
        <f t="shared" si="4"/>
        <v>331481</v>
      </c>
      <c r="G30" s="5">
        <v>331481</v>
      </c>
      <c r="H30" s="21">
        <f t="shared" si="0"/>
        <v>1</v>
      </c>
      <c r="I30" s="5"/>
      <c r="J30" s="21">
        <f t="shared" si="1"/>
        <v>0</v>
      </c>
      <c r="K30" s="5"/>
      <c r="L30" s="21">
        <f t="shared" si="2"/>
        <v>0</v>
      </c>
      <c r="M30" s="6"/>
      <c r="N30" s="21">
        <f t="shared" si="3"/>
        <v>0</v>
      </c>
    </row>
    <row r="31" spans="1:14" x14ac:dyDescent="0.2">
      <c r="A31" s="22"/>
      <c r="B31" s="23"/>
      <c r="C31" s="23"/>
      <c r="D31" s="9">
        <v>4</v>
      </c>
      <c r="E31" s="9" t="s">
        <v>278</v>
      </c>
      <c r="F31" s="5">
        <f t="shared" si="4"/>
        <v>50000</v>
      </c>
      <c r="G31" s="5">
        <v>50000</v>
      </c>
      <c r="H31" s="21">
        <f t="shared" si="0"/>
        <v>1</v>
      </c>
      <c r="I31" s="5"/>
      <c r="J31" s="21">
        <f t="shared" si="1"/>
        <v>0</v>
      </c>
      <c r="K31" s="5"/>
      <c r="L31" s="21">
        <f t="shared" si="2"/>
        <v>0</v>
      </c>
      <c r="M31" s="6"/>
      <c r="N31" s="21">
        <f t="shared" si="3"/>
        <v>0</v>
      </c>
    </row>
    <row r="32" spans="1:14" x14ac:dyDescent="0.2">
      <c r="A32" s="22" t="s">
        <v>65</v>
      </c>
      <c r="B32" s="23" t="s">
        <v>54</v>
      </c>
      <c r="C32" s="23" t="s">
        <v>274</v>
      </c>
      <c r="D32" s="9">
        <v>3</v>
      </c>
      <c r="E32" s="9" t="s">
        <v>275</v>
      </c>
      <c r="F32" s="5">
        <f t="shared" si="4"/>
        <v>641939</v>
      </c>
      <c r="G32" s="5">
        <v>633839</v>
      </c>
      <c r="H32" s="21">
        <f t="shared" si="0"/>
        <v>0.98738197866152388</v>
      </c>
      <c r="I32" s="5">
        <v>8100</v>
      </c>
      <c r="J32" s="21">
        <f t="shared" si="1"/>
        <v>1.2618021338476086E-2</v>
      </c>
      <c r="K32" s="5"/>
      <c r="L32" s="21">
        <f t="shared" si="2"/>
        <v>0</v>
      </c>
      <c r="M32" s="6"/>
      <c r="N32" s="21">
        <f t="shared" si="3"/>
        <v>0</v>
      </c>
    </row>
    <row r="33" spans="1:14" x14ac:dyDescent="0.2">
      <c r="A33" s="22"/>
      <c r="B33" s="23"/>
      <c r="C33" s="23"/>
      <c r="D33" s="9">
        <v>4</v>
      </c>
      <c r="E33" s="9" t="s">
        <v>278</v>
      </c>
      <c r="F33" s="5">
        <f t="shared" si="4"/>
        <v>75200</v>
      </c>
      <c r="G33" s="5">
        <v>75200</v>
      </c>
      <c r="H33" s="21">
        <f t="shared" si="0"/>
        <v>1</v>
      </c>
      <c r="I33" s="5"/>
      <c r="J33" s="21">
        <f t="shared" si="1"/>
        <v>0</v>
      </c>
      <c r="K33" s="5"/>
      <c r="L33" s="21">
        <f t="shared" si="2"/>
        <v>0</v>
      </c>
      <c r="M33" s="6"/>
      <c r="N33" s="21">
        <f t="shared" si="3"/>
        <v>0</v>
      </c>
    </row>
    <row r="34" spans="1:14" x14ac:dyDescent="0.2">
      <c r="A34" s="8" t="s">
        <v>66</v>
      </c>
      <c r="B34" s="9" t="s">
        <v>67</v>
      </c>
      <c r="C34" s="9" t="s">
        <v>274</v>
      </c>
      <c r="D34" s="9">
        <v>3</v>
      </c>
      <c r="E34" s="9" t="s">
        <v>275</v>
      </c>
      <c r="F34" s="5">
        <f t="shared" si="4"/>
        <v>1198.6300000000001</v>
      </c>
      <c r="G34" s="5">
        <v>0</v>
      </c>
      <c r="H34" s="21">
        <f t="shared" si="0"/>
        <v>0</v>
      </c>
      <c r="I34" s="5">
        <v>1198.6300000000001</v>
      </c>
      <c r="J34" s="21">
        <f t="shared" si="1"/>
        <v>1</v>
      </c>
      <c r="K34" s="5"/>
      <c r="L34" s="21">
        <f t="shared" si="2"/>
        <v>0</v>
      </c>
      <c r="M34" s="6"/>
      <c r="N34" s="21">
        <f t="shared" si="3"/>
        <v>0</v>
      </c>
    </row>
    <row r="35" spans="1:14" x14ac:dyDescent="0.2">
      <c r="A35" s="8" t="s">
        <v>282</v>
      </c>
      <c r="B35" s="9" t="s">
        <v>283</v>
      </c>
      <c r="C35" s="9" t="s">
        <v>284</v>
      </c>
      <c r="D35" s="9">
        <v>3</v>
      </c>
      <c r="E35" s="9" t="s">
        <v>275</v>
      </c>
      <c r="F35" s="5">
        <f t="shared" si="4"/>
        <v>452077.11</v>
      </c>
      <c r="G35" s="5">
        <v>452077.11</v>
      </c>
      <c r="H35" s="21">
        <f t="shared" si="0"/>
        <v>1</v>
      </c>
      <c r="I35" s="5"/>
      <c r="J35" s="21">
        <f t="shared" si="1"/>
        <v>0</v>
      </c>
      <c r="K35" s="5"/>
      <c r="L35" s="21">
        <f t="shared" si="2"/>
        <v>0</v>
      </c>
      <c r="M35" s="6"/>
      <c r="N35" s="21">
        <f t="shared" si="3"/>
        <v>0</v>
      </c>
    </row>
    <row r="36" spans="1:14" x14ac:dyDescent="0.2">
      <c r="A36" s="8" t="s">
        <v>74</v>
      </c>
      <c r="B36" s="9" t="s">
        <v>75</v>
      </c>
      <c r="C36" s="9" t="s">
        <v>285</v>
      </c>
      <c r="D36" s="9">
        <v>3</v>
      </c>
      <c r="E36" s="9" t="s">
        <v>275</v>
      </c>
      <c r="F36" s="5">
        <f t="shared" si="4"/>
        <v>6436.71</v>
      </c>
      <c r="G36" s="5">
        <v>0</v>
      </c>
      <c r="H36" s="21">
        <f t="shared" si="0"/>
        <v>0</v>
      </c>
      <c r="I36" s="5">
        <v>6436.71</v>
      </c>
      <c r="J36" s="21">
        <f t="shared" si="1"/>
        <v>1</v>
      </c>
      <c r="K36" s="5">
        <v>6436.71</v>
      </c>
      <c r="L36" s="21">
        <f t="shared" si="2"/>
        <v>1</v>
      </c>
      <c r="M36" s="6">
        <v>6436.71</v>
      </c>
      <c r="N36" s="21">
        <f t="shared" si="3"/>
        <v>1</v>
      </c>
    </row>
    <row r="37" spans="1:14" x14ac:dyDescent="0.2">
      <c r="A37" s="8" t="s">
        <v>77</v>
      </c>
      <c r="B37" s="9" t="s">
        <v>78</v>
      </c>
      <c r="C37" s="9" t="s">
        <v>274</v>
      </c>
      <c r="D37" s="9">
        <v>3</v>
      </c>
      <c r="E37" s="9" t="s">
        <v>275</v>
      </c>
      <c r="F37" s="5">
        <f t="shared" si="4"/>
        <v>2480044</v>
      </c>
      <c r="G37" s="5">
        <v>0</v>
      </c>
      <c r="H37" s="21">
        <f t="shared" si="0"/>
        <v>0</v>
      </c>
      <c r="I37" s="5">
        <v>2480044</v>
      </c>
      <c r="J37" s="21">
        <f t="shared" si="1"/>
        <v>1</v>
      </c>
      <c r="K37" s="5">
        <v>193397.14</v>
      </c>
      <c r="L37" s="21">
        <f t="shared" si="2"/>
        <v>7.7981334202135127E-2</v>
      </c>
      <c r="M37" s="6">
        <v>0</v>
      </c>
      <c r="N37" s="21">
        <f t="shared" si="3"/>
        <v>0</v>
      </c>
    </row>
    <row r="38" spans="1:14" x14ac:dyDescent="0.2">
      <c r="A38" s="8" t="s">
        <v>79</v>
      </c>
      <c r="B38" s="9" t="s">
        <v>80</v>
      </c>
      <c r="C38" s="9" t="s">
        <v>274</v>
      </c>
      <c r="D38" s="9">
        <v>3</v>
      </c>
      <c r="E38" s="9" t="s">
        <v>275</v>
      </c>
      <c r="F38" s="5">
        <f t="shared" si="4"/>
        <v>1000</v>
      </c>
      <c r="G38" s="5">
        <v>1000</v>
      </c>
      <c r="H38" s="21">
        <f t="shared" si="0"/>
        <v>1</v>
      </c>
      <c r="I38" s="5"/>
      <c r="J38" s="21">
        <f t="shared" si="1"/>
        <v>0</v>
      </c>
      <c r="K38" s="5"/>
      <c r="L38" s="21">
        <f t="shared" si="2"/>
        <v>0</v>
      </c>
      <c r="M38" s="6"/>
      <c r="N38" s="21">
        <f t="shared" si="3"/>
        <v>0</v>
      </c>
    </row>
    <row r="39" spans="1:14" x14ac:dyDescent="0.2">
      <c r="A39" s="8" t="s">
        <v>81</v>
      </c>
      <c r="B39" s="9" t="s">
        <v>78</v>
      </c>
      <c r="C39" s="9" t="s">
        <v>274</v>
      </c>
      <c r="D39" s="9">
        <v>3</v>
      </c>
      <c r="E39" s="9" t="s">
        <v>275</v>
      </c>
      <c r="F39" s="5">
        <f t="shared" si="4"/>
        <v>1599880</v>
      </c>
      <c r="G39" s="5">
        <v>0</v>
      </c>
      <c r="H39" s="21">
        <f t="shared" si="0"/>
        <v>0</v>
      </c>
      <c r="I39" s="5">
        <v>1599880</v>
      </c>
      <c r="J39" s="21">
        <f t="shared" si="1"/>
        <v>1</v>
      </c>
      <c r="K39" s="5">
        <v>23388.35</v>
      </c>
      <c r="L39" s="21">
        <f t="shared" si="2"/>
        <v>1.4618815161137085E-2</v>
      </c>
      <c r="M39" s="6">
        <v>0</v>
      </c>
      <c r="N39" s="21">
        <f t="shared" si="3"/>
        <v>0</v>
      </c>
    </row>
    <row r="40" spans="1:14" x14ac:dyDescent="0.2">
      <c r="A40" s="8" t="s">
        <v>82</v>
      </c>
      <c r="B40" s="9" t="s">
        <v>78</v>
      </c>
      <c r="C40" s="9" t="s">
        <v>274</v>
      </c>
      <c r="D40" s="9">
        <v>3</v>
      </c>
      <c r="E40" s="9" t="s">
        <v>275</v>
      </c>
      <c r="F40" s="5">
        <f t="shared" si="4"/>
        <v>24536384</v>
      </c>
      <c r="G40" s="5">
        <v>0</v>
      </c>
      <c r="H40" s="21">
        <f t="shared" si="0"/>
        <v>0</v>
      </c>
      <c r="I40" s="5">
        <v>24536384</v>
      </c>
      <c r="J40" s="21">
        <f t="shared" si="1"/>
        <v>1</v>
      </c>
      <c r="K40" s="5">
        <v>2002811.68</v>
      </c>
      <c r="L40" s="21">
        <f t="shared" si="2"/>
        <v>8.1626195612197791E-2</v>
      </c>
      <c r="M40" s="6">
        <v>0</v>
      </c>
      <c r="N40" s="21">
        <f t="shared" si="3"/>
        <v>0</v>
      </c>
    </row>
    <row r="41" spans="1:14" x14ac:dyDescent="0.2">
      <c r="A41" s="8" t="s">
        <v>83</v>
      </c>
      <c r="B41" s="9" t="s">
        <v>78</v>
      </c>
      <c r="C41" s="9" t="s">
        <v>274</v>
      </c>
      <c r="D41" s="9">
        <v>3</v>
      </c>
      <c r="E41" s="9" t="s">
        <v>275</v>
      </c>
      <c r="F41" s="5">
        <f t="shared" si="4"/>
        <v>798164</v>
      </c>
      <c r="G41" s="5">
        <v>117694.33</v>
      </c>
      <c r="H41" s="21">
        <f t="shared" si="0"/>
        <v>0.14745632476533646</v>
      </c>
      <c r="I41" s="5">
        <v>680469.67</v>
      </c>
      <c r="J41" s="21">
        <f t="shared" si="1"/>
        <v>0.85254367523466357</v>
      </c>
      <c r="K41" s="5">
        <v>67771.08</v>
      </c>
      <c r="L41" s="21">
        <f t="shared" si="2"/>
        <v>8.4908715502077264E-2</v>
      </c>
      <c r="M41" s="6">
        <v>64474.83</v>
      </c>
      <c r="N41" s="21">
        <f t="shared" si="3"/>
        <v>8.0778925133180648E-2</v>
      </c>
    </row>
    <row r="42" spans="1:14" x14ac:dyDescent="0.2">
      <c r="A42" s="8" t="s">
        <v>84</v>
      </c>
      <c r="B42" s="9" t="s">
        <v>64</v>
      </c>
      <c r="C42" s="9" t="s">
        <v>274</v>
      </c>
      <c r="D42" s="9">
        <v>3</v>
      </c>
      <c r="E42" s="9" t="s">
        <v>275</v>
      </c>
      <c r="F42" s="5">
        <f t="shared" si="4"/>
        <v>22846402</v>
      </c>
      <c r="G42" s="5">
        <v>22846402</v>
      </c>
      <c r="H42" s="21">
        <f t="shared" si="0"/>
        <v>1</v>
      </c>
      <c r="I42" s="5"/>
      <c r="J42" s="21">
        <f t="shared" si="1"/>
        <v>0</v>
      </c>
      <c r="K42" s="5"/>
      <c r="L42" s="21">
        <f t="shared" si="2"/>
        <v>0</v>
      </c>
      <c r="M42" s="6"/>
      <c r="N42" s="21">
        <f t="shared" si="3"/>
        <v>0</v>
      </c>
    </row>
    <row r="43" spans="1:14" x14ac:dyDescent="0.2">
      <c r="A43" s="8" t="s">
        <v>85</v>
      </c>
      <c r="B43" s="9" t="s">
        <v>86</v>
      </c>
      <c r="C43" s="9" t="s">
        <v>274</v>
      </c>
      <c r="D43" s="9">
        <v>3</v>
      </c>
      <c r="E43" s="9" t="s">
        <v>275</v>
      </c>
      <c r="F43" s="5">
        <f t="shared" si="4"/>
        <v>72000</v>
      </c>
      <c r="G43" s="5">
        <v>72000</v>
      </c>
      <c r="H43" s="21">
        <f t="shared" si="0"/>
        <v>1</v>
      </c>
      <c r="I43" s="5"/>
      <c r="J43" s="21">
        <f t="shared" si="1"/>
        <v>0</v>
      </c>
      <c r="K43" s="5"/>
      <c r="L43" s="21">
        <f t="shared" si="2"/>
        <v>0</v>
      </c>
      <c r="M43" s="6"/>
      <c r="N43" s="21">
        <f t="shared" si="3"/>
        <v>0</v>
      </c>
    </row>
    <row r="44" spans="1:14" x14ac:dyDescent="0.2">
      <c r="A44" s="8" t="s">
        <v>87</v>
      </c>
      <c r="B44" s="9" t="s">
        <v>64</v>
      </c>
      <c r="C44" s="9" t="s">
        <v>274</v>
      </c>
      <c r="D44" s="9">
        <v>3</v>
      </c>
      <c r="E44" s="9" t="s">
        <v>275</v>
      </c>
      <c r="F44" s="5">
        <f t="shared" si="4"/>
        <v>77882</v>
      </c>
      <c r="G44" s="5">
        <v>77882</v>
      </c>
      <c r="H44" s="21">
        <f t="shared" si="0"/>
        <v>1</v>
      </c>
      <c r="I44" s="5"/>
      <c r="J44" s="21">
        <f t="shared" si="1"/>
        <v>0</v>
      </c>
      <c r="K44" s="5"/>
      <c r="L44" s="21">
        <f t="shared" si="2"/>
        <v>0</v>
      </c>
      <c r="M44" s="6"/>
      <c r="N44" s="21">
        <f t="shared" si="3"/>
        <v>0</v>
      </c>
    </row>
    <row r="45" spans="1:14" x14ac:dyDescent="0.2">
      <c r="A45" s="8" t="s">
        <v>88</v>
      </c>
      <c r="B45" s="9" t="s">
        <v>54</v>
      </c>
      <c r="C45" s="9" t="s">
        <v>274</v>
      </c>
      <c r="D45" s="9">
        <v>3</v>
      </c>
      <c r="E45" s="9" t="s">
        <v>275</v>
      </c>
      <c r="F45" s="5">
        <f t="shared" si="4"/>
        <v>522087</v>
      </c>
      <c r="G45" s="5">
        <v>522087</v>
      </c>
      <c r="H45" s="21">
        <f t="shared" si="0"/>
        <v>1</v>
      </c>
      <c r="I45" s="5"/>
      <c r="J45" s="21">
        <f t="shared" si="1"/>
        <v>0</v>
      </c>
      <c r="K45" s="5"/>
      <c r="L45" s="21">
        <f t="shared" si="2"/>
        <v>0</v>
      </c>
      <c r="M45" s="6"/>
      <c r="N45" s="21">
        <f t="shared" si="3"/>
        <v>0</v>
      </c>
    </row>
  </sheetData>
  <mergeCells count="20">
    <mergeCell ref="B1:M1"/>
    <mergeCell ref="D3:E3"/>
    <mergeCell ref="A18:A19"/>
    <mergeCell ref="B18:B19"/>
    <mergeCell ref="C18:C19"/>
    <mergeCell ref="A32:A33"/>
    <mergeCell ref="B32:B33"/>
    <mergeCell ref="C32:C33"/>
    <mergeCell ref="C26:C27"/>
    <mergeCell ref="A28:A29"/>
    <mergeCell ref="B28:B29"/>
    <mergeCell ref="C28:C29"/>
    <mergeCell ref="A30:A31"/>
    <mergeCell ref="B30:B31"/>
    <mergeCell ref="C30:C31"/>
    <mergeCell ref="A20:A27"/>
    <mergeCell ref="B20:B27"/>
    <mergeCell ref="C20:C21"/>
    <mergeCell ref="C22:C23"/>
    <mergeCell ref="C24:C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I19" sqref="I19"/>
    </sheetView>
  </sheetViews>
  <sheetFormatPr defaultRowHeight="15" x14ac:dyDescent="0.25"/>
  <cols>
    <col min="1" max="1" width="7.5703125" style="30" customWidth="1"/>
    <col min="2" max="2" width="8.5703125" style="30" customWidth="1"/>
    <col min="3" max="3" width="9.140625" style="31"/>
    <col min="4" max="4" width="23.85546875" style="32" customWidth="1"/>
    <col min="5" max="5" width="61.42578125" style="33" customWidth="1"/>
    <col min="6" max="6" width="56" style="33" customWidth="1"/>
    <col min="7" max="7" width="42.85546875" style="30" customWidth="1"/>
    <col min="8" max="8" width="12.7109375" style="33" customWidth="1"/>
    <col min="9" max="9" width="45" style="34" customWidth="1"/>
    <col min="10" max="256" width="9.140625" style="33"/>
    <col min="257" max="257" width="7.5703125" style="33" customWidth="1"/>
    <col min="258" max="258" width="8.5703125" style="33" customWidth="1"/>
    <col min="259" max="259" width="9.140625" style="33"/>
    <col min="260" max="260" width="23.85546875" style="33" customWidth="1"/>
    <col min="261" max="261" width="61.42578125" style="33" customWidth="1"/>
    <col min="262" max="262" width="56" style="33" customWidth="1"/>
    <col min="263" max="263" width="42.85546875" style="33" customWidth="1"/>
    <col min="264" max="264" width="12.7109375" style="33" customWidth="1"/>
    <col min="265" max="265" width="45" style="33" customWidth="1"/>
    <col min="266" max="512" width="9.140625" style="33"/>
    <col min="513" max="513" width="7.5703125" style="33" customWidth="1"/>
    <col min="514" max="514" width="8.5703125" style="33" customWidth="1"/>
    <col min="515" max="515" width="9.140625" style="33"/>
    <col min="516" max="516" width="23.85546875" style="33" customWidth="1"/>
    <col min="517" max="517" width="61.42578125" style="33" customWidth="1"/>
    <col min="518" max="518" width="56" style="33" customWidth="1"/>
    <col min="519" max="519" width="42.85546875" style="33" customWidth="1"/>
    <col min="520" max="520" width="12.7109375" style="33" customWidth="1"/>
    <col min="521" max="521" width="45" style="33" customWidth="1"/>
    <col min="522" max="768" width="9.140625" style="33"/>
    <col min="769" max="769" width="7.5703125" style="33" customWidth="1"/>
    <col min="770" max="770" width="8.5703125" style="33" customWidth="1"/>
    <col min="771" max="771" width="9.140625" style="33"/>
    <col min="772" max="772" width="23.85546875" style="33" customWidth="1"/>
    <col min="773" max="773" width="61.42578125" style="33" customWidth="1"/>
    <col min="774" max="774" width="56" style="33" customWidth="1"/>
    <col min="775" max="775" width="42.85546875" style="33" customWidth="1"/>
    <col min="776" max="776" width="12.7109375" style="33" customWidth="1"/>
    <col min="777" max="777" width="45" style="33" customWidth="1"/>
    <col min="778" max="1024" width="9.140625" style="33"/>
    <col min="1025" max="1025" width="7.5703125" style="33" customWidth="1"/>
    <col min="1026" max="1026" width="8.5703125" style="33" customWidth="1"/>
    <col min="1027" max="1027" width="9.140625" style="33"/>
    <col min="1028" max="1028" width="23.85546875" style="33" customWidth="1"/>
    <col min="1029" max="1029" width="61.42578125" style="33" customWidth="1"/>
    <col min="1030" max="1030" width="56" style="33" customWidth="1"/>
    <col min="1031" max="1031" width="42.85546875" style="33" customWidth="1"/>
    <col min="1032" max="1032" width="12.7109375" style="33" customWidth="1"/>
    <col min="1033" max="1033" width="45" style="33" customWidth="1"/>
    <col min="1034" max="1280" width="9.140625" style="33"/>
    <col min="1281" max="1281" width="7.5703125" style="33" customWidth="1"/>
    <col min="1282" max="1282" width="8.5703125" style="33" customWidth="1"/>
    <col min="1283" max="1283" width="9.140625" style="33"/>
    <col min="1284" max="1284" width="23.85546875" style="33" customWidth="1"/>
    <col min="1285" max="1285" width="61.42578125" style="33" customWidth="1"/>
    <col min="1286" max="1286" width="56" style="33" customWidth="1"/>
    <col min="1287" max="1287" width="42.85546875" style="33" customWidth="1"/>
    <col min="1288" max="1288" width="12.7109375" style="33" customWidth="1"/>
    <col min="1289" max="1289" width="45" style="33" customWidth="1"/>
    <col min="1290" max="1536" width="9.140625" style="33"/>
    <col min="1537" max="1537" width="7.5703125" style="33" customWidth="1"/>
    <col min="1538" max="1538" width="8.5703125" style="33" customWidth="1"/>
    <col min="1539" max="1539" width="9.140625" style="33"/>
    <col min="1540" max="1540" width="23.85546875" style="33" customWidth="1"/>
    <col min="1541" max="1541" width="61.42578125" style="33" customWidth="1"/>
    <col min="1542" max="1542" width="56" style="33" customWidth="1"/>
    <col min="1543" max="1543" width="42.85546875" style="33" customWidth="1"/>
    <col min="1544" max="1544" width="12.7109375" style="33" customWidth="1"/>
    <col min="1545" max="1545" width="45" style="33" customWidth="1"/>
    <col min="1546" max="1792" width="9.140625" style="33"/>
    <col min="1793" max="1793" width="7.5703125" style="33" customWidth="1"/>
    <col min="1794" max="1794" width="8.5703125" style="33" customWidth="1"/>
    <col min="1795" max="1795" width="9.140625" style="33"/>
    <col min="1796" max="1796" width="23.85546875" style="33" customWidth="1"/>
    <col min="1797" max="1797" width="61.42578125" style="33" customWidth="1"/>
    <col min="1798" max="1798" width="56" style="33" customWidth="1"/>
    <col min="1799" max="1799" width="42.85546875" style="33" customWidth="1"/>
    <col min="1800" max="1800" width="12.7109375" style="33" customWidth="1"/>
    <col min="1801" max="1801" width="45" style="33" customWidth="1"/>
    <col min="1802" max="2048" width="9.140625" style="33"/>
    <col min="2049" max="2049" width="7.5703125" style="33" customWidth="1"/>
    <col min="2050" max="2050" width="8.5703125" style="33" customWidth="1"/>
    <col min="2051" max="2051" width="9.140625" style="33"/>
    <col min="2052" max="2052" width="23.85546875" style="33" customWidth="1"/>
    <col min="2053" max="2053" width="61.42578125" style="33" customWidth="1"/>
    <col min="2054" max="2054" width="56" style="33" customWidth="1"/>
    <col min="2055" max="2055" width="42.85546875" style="33" customWidth="1"/>
    <col min="2056" max="2056" width="12.7109375" style="33" customWidth="1"/>
    <col min="2057" max="2057" width="45" style="33" customWidth="1"/>
    <col min="2058" max="2304" width="9.140625" style="33"/>
    <col min="2305" max="2305" width="7.5703125" style="33" customWidth="1"/>
    <col min="2306" max="2306" width="8.5703125" style="33" customWidth="1"/>
    <col min="2307" max="2307" width="9.140625" style="33"/>
    <col min="2308" max="2308" width="23.85546875" style="33" customWidth="1"/>
    <col min="2309" max="2309" width="61.42578125" style="33" customWidth="1"/>
    <col min="2310" max="2310" width="56" style="33" customWidth="1"/>
    <col min="2311" max="2311" width="42.85546875" style="33" customWidth="1"/>
    <col min="2312" max="2312" width="12.7109375" style="33" customWidth="1"/>
    <col min="2313" max="2313" width="45" style="33" customWidth="1"/>
    <col min="2314" max="2560" width="9.140625" style="33"/>
    <col min="2561" max="2561" width="7.5703125" style="33" customWidth="1"/>
    <col min="2562" max="2562" width="8.5703125" style="33" customWidth="1"/>
    <col min="2563" max="2563" width="9.140625" style="33"/>
    <col min="2564" max="2564" width="23.85546875" style="33" customWidth="1"/>
    <col min="2565" max="2565" width="61.42578125" style="33" customWidth="1"/>
    <col min="2566" max="2566" width="56" style="33" customWidth="1"/>
    <col min="2567" max="2567" width="42.85546875" style="33" customWidth="1"/>
    <col min="2568" max="2568" width="12.7109375" style="33" customWidth="1"/>
    <col min="2569" max="2569" width="45" style="33" customWidth="1"/>
    <col min="2570" max="2816" width="9.140625" style="33"/>
    <col min="2817" max="2817" width="7.5703125" style="33" customWidth="1"/>
    <col min="2818" max="2818" width="8.5703125" style="33" customWidth="1"/>
    <col min="2819" max="2819" width="9.140625" style="33"/>
    <col min="2820" max="2820" width="23.85546875" style="33" customWidth="1"/>
    <col min="2821" max="2821" width="61.42578125" style="33" customWidth="1"/>
    <col min="2822" max="2822" width="56" style="33" customWidth="1"/>
    <col min="2823" max="2823" width="42.85546875" style="33" customWidth="1"/>
    <col min="2824" max="2824" width="12.7109375" style="33" customWidth="1"/>
    <col min="2825" max="2825" width="45" style="33" customWidth="1"/>
    <col min="2826" max="3072" width="9.140625" style="33"/>
    <col min="3073" max="3073" width="7.5703125" style="33" customWidth="1"/>
    <col min="3074" max="3074" width="8.5703125" style="33" customWidth="1"/>
    <col min="3075" max="3075" width="9.140625" style="33"/>
    <col min="3076" max="3076" width="23.85546875" style="33" customWidth="1"/>
    <col min="3077" max="3077" width="61.42578125" style="33" customWidth="1"/>
    <col min="3078" max="3078" width="56" style="33" customWidth="1"/>
    <col min="3079" max="3079" width="42.85546875" style="33" customWidth="1"/>
    <col min="3080" max="3080" width="12.7109375" style="33" customWidth="1"/>
    <col min="3081" max="3081" width="45" style="33" customWidth="1"/>
    <col min="3082" max="3328" width="9.140625" style="33"/>
    <col min="3329" max="3329" width="7.5703125" style="33" customWidth="1"/>
    <col min="3330" max="3330" width="8.5703125" style="33" customWidth="1"/>
    <col min="3331" max="3331" width="9.140625" style="33"/>
    <col min="3332" max="3332" width="23.85546875" style="33" customWidth="1"/>
    <col min="3333" max="3333" width="61.42578125" style="33" customWidth="1"/>
    <col min="3334" max="3334" width="56" style="33" customWidth="1"/>
    <col min="3335" max="3335" width="42.85546875" style="33" customWidth="1"/>
    <col min="3336" max="3336" width="12.7109375" style="33" customWidth="1"/>
    <col min="3337" max="3337" width="45" style="33" customWidth="1"/>
    <col min="3338" max="3584" width="9.140625" style="33"/>
    <col min="3585" max="3585" width="7.5703125" style="33" customWidth="1"/>
    <col min="3586" max="3586" width="8.5703125" style="33" customWidth="1"/>
    <col min="3587" max="3587" width="9.140625" style="33"/>
    <col min="3588" max="3588" width="23.85546875" style="33" customWidth="1"/>
    <col min="3589" max="3589" width="61.42578125" style="33" customWidth="1"/>
    <col min="3590" max="3590" width="56" style="33" customWidth="1"/>
    <col min="3591" max="3591" width="42.85546875" style="33" customWidth="1"/>
    <col min="3592" max="3592" width="12.7109375" style="33" customWidth="1"/>
    <col min="3593" max="3593" width="45" style="33" customWidth="1"/>
    <col min="3594" max="3840" width="9.140625" style="33"/>
    <col min="3841" max="3841" width="7.5703125" style="33" customWidth="1"/>
    <col min="3842" max="3842" width="8.5703125" style="33" customWidth="1"/>
    <col min="3843" max="3843" width="9.140625" style="33"/>
    <col min="3844" max="3844" width="23.85546875" style="33" customWidth="1"/>
    <col min="3845" max="3845" width="61.42578125" style="33" customWidth="1"/>
    <col min="3846" max="3846" width="56" style="33" customWidth="1"/>
    <col min="3847" max="3847" width="42.85546875" style="33" customWidth="1"/>
    <col min="3848" max="3848" width="12.7109375" style="33" customWidth="1"/>
    <col min="3849" max="3849" width="45" style="33" customWidth="1"/>
    <col min="3850" max="4096" width="9.140625" style="33"/>
    <col min="4097" max="4097" width="7.5703125" style="33" customWidth="1"/>
    <col min="4098" max="4098" width="8.5703125" style="33" customWidth="1"/>
    <col min="4099" max="4099" width="9.140625" style="33"/>
    <col min="4100" max="4100" width="23.85546875" style="33" customWidth="1"/>
    <col min="4101" max="4101" width="61.42578125" style="33" customWidth="1"/>
    <col min="4102" max="4102" width="56" style="33" customWidth="1"/>
    <col min="4103" max="4103" width="42.85546875" style="33" customWidth="1"/>
    <col min="4104" max="4104" width="12.7109375" style="33" customWidth="1"/>
    <col min="4105" max="4105" width="45" style="33" customWidth="1"/>
    <col min="4106" max="4352" width="9.140625" style="33"/>
    <col min="4353" max="4353" width="7.5703125" style="33" customWidth="1"/>
    <col min="4354" max="4354" width="8.5703125" style="33" customWidth="1"/>
    <col min="4355" max="4355" width="9.140625" style="33"/>
    <col min="4356" max="4356" width="23.85546875" style="33" customWidth="1"/>
    <col min="4357" max="4357" width="61.42578125" style="33" customWidth="1"/>
    <col min="4358" max="4358" width="56" style="33" customWidth="1"/>
    <col min="4359" max="4359" width="42.85546875" style="33" customWidth="1"/>
    <col min="4360" max="4360" width="12.7109375" style="33" customWidth="1"/>
    <col min="4361" max="4361" width="45" style="33" customWidth="1"/>
    <col min="4362" max="4608" width="9.140625" style="33"/>
    <col min="4609" max="4609" width="7.5703125" style="33" customWidth="1"/>
    <col min="4610" max="4610" width="8.5703125" style="33" customWidth="1"/>
    <col min="4611" max="4611" width="9.140625" style="33"/>
    <col min="4612" max="4612" width="23.85546875" style="33" customWidth="1"/>
    <col min="4613" max="4613" width="61.42578125" style="33" customWidth="1"/>
    <col min="4614" max="4614" width="56" style="33" customWidth="1"/>
    <col min="4615" max="4615" width="42.85546875" style="33" customWidth="1"/>
    <col min="4616" max="4616" width="12.7109375" style="33" customWidth="1"/>
    <col min="4617" max="4617" width="45" style="33" customWidth="1"/>
    <col min="4618" max="4864" width="9.140625" style="33"/>
    <col min="4865" max="4865" width="7.5703125" style="33" customWidth="1"/>
    <col min="4866" max="4866" width="8.5703125" style="33" customWidth="1"/>
    <col min="4867" max="4867" width="9.140625" style="33"/>
    <col min="4868" max="4868" width="23.85546875" style="33" customWidth="1"/>
    <col min="4869" max="4869" width="61.42578125" style="33" customWidth="1"/>
    <col min="4870" max="4870" width="56" style="33" customWidth="1"/>
    <col min="4871" max="4871" width="42.85546875" style="33" customWidth="1"/>
    <col min="4872" max="4872" width="12.7109375" style="33" customWidth="1"/>
    <col min="4873" max="4873" width="45" style="33" customWidth="1"/>
    <col min="4874" max="5120" width="9.140625" style="33"/>
    <col min="5121" max="5121" width="7.5703125" style="33" customWidth="1"/>
    <col min="5122" max="5122" width="8.5703125" style="33" customWidth="1"/>
    <col min="5123" max="5123" width="9.140625" style="33"/>
    <col min="5124" max="5124" width="23.85546875" style="33" customWidth="1"/>
    <col min="5125" max="5125" width="61.42578125" style="33" customWidth="1"/>
    <col min="5126" max="5126" width="56" style="33" customWidth="1"/>
    <col min="5127" max="5127" width="42.85546875" style="33" customWidth="1"/>
    <col min="5128" max="5128" width="12.7109375" style="33" customWidth="1"/>
    <col min="5129" max="5129" width="45" style="33" customWidth="1"/>
    <col min="5130" max="5376" width="9.140625" style="33"/>
    <col min="5377" max="5377" width="7.5703125" style="33" customWidth="1"/>
    <col min="5378" max="5378" width="8.5703125" style="33" customWidth="1"/>
    <col min="5379" max="5379" width="9.140625" style="33"/>
    <col min="5380" max="5380" width="23.85546875" style="33" customWidth="1"/>
    <col min="5381" max="5381" width="61.42578125" style="33" customWidth="1"/>
    <col min="5382" max="5382" width="56" style="33" customWidth="1"/>
    <col min="5383" max="5383" width="42.85546875" style="33" customWidth="1"/>
    <col min="5384" max="5384" width="12.7109375" style="33" customWidth="1"/>
    <col min="5385" max="5385" width="45" style="33" customWidth="1"/>
    <col min="5386" max="5632" width="9.140625" style="33"/>
    <col min="5633" max="5633" width="7.5703125" style="33" customWidth="1"/>
    <col min="5634" max="5634" width="8.5703125" style="33" customWidth="1"/>
    <col min="5635" max="5635" width="9.140625" style="33"/>
    <col min="5636" max="5636" width="23.85546875" style="33" customWidth="1"/>
    <col min="5637" max="5637" width="61.42578125" style="33" customWidth="1"/>
    <col min="5638" max="5638" width="56" style="33" customWidth="1"/>
    <col min="5639" max="5639" width="42.85546875" style="33" customWidth="1"/>
    <col min="5640" max="5640" width="12.7109375" style="33" customWidth="1"/>
    <col min="5641" max="5641" width="45" style="33" customWidth="1"/>
    <col min="5642" max="5888" width="9.140625" style="33"/>
    <col min="5889" max="5889" width="7.5703125" style="33" customWidth="1"/>
    <col min="5890" max="5890" width="8.5703125" style="33" customWidth="1"/>
    <col min="5891" max="5891" width="9.140625" style="33"/>
    <col min="5892" max="5892" width="23.85546875" style="33" customWidth="1"/>
    <col min="5893" max="5893" width="61.42578125" style="33" customWidth="1"/>
    <col min="5894" max="5894" width="56" style="33" customWidth="1"/>
    <col min="5895" max="5895" width="42.85546875" style="33" customWidth="1"/>
    <col min="5896" max="5896" width="12.7109375" style="33" customWidth="1"/>
    <col min="5897" max="5897" width="45" style="33" customWidth="1"/>
    <col min="5898" max="6144" width="9.140625" style="33"/>
    <col min="6145" max="6145" width="7.5703125" style="33" customWidth="1"/>
    <col min="6146" max="6146" width="8.5703125" style="33" customWidth="1"/>
    <col min="6147" max="6147" width="9.140625" style="33"/>
    <col min="6148" max="6148" width="23.85546875" style="33" customWidth="1"/>
    <col min="6149" max="6149" width="61.42578125" style="33" customWidth="1"/>
    <col min="6150" max="6150" width="56" style="33" customWidth="1"/>
    <col min="6151" max="6151" width="42.85546875" style="33" customWidth="1"/>
    <col min="6152" max="6152" width="12.7109375" style="33" customWidth="1"/>
    <col min="6153" max="6153" width="45" style="33" customWidth="1"/>
    <col min="6154" max="6400" width="9.140625" style="33"/>
    <col min="6401" max="6401" width="7.5703125" style="33" customWidth="1"/>
    <col min="6402" max="6402" width="8.5703125" style="33" customWidth="1"/>
    <col min="6403" max="6403" width="9.140625" style="33"/>
    <col min="6404" max="6404" width="23.85546875" style="33" customWidth="1"/>
    <col min="6405" max="6405" width="61.42578125" style="33" customWidth="1"/>
    <col min="6406" max="6406" width="56" style="33" customWidth="1"/>
    <col min="6407" max="6407" width="42.85546875" style="33" customWidth="1"/>
    <col min="6408" max="6408" width="12.7109375" style="33" customWidth="1"/>
    <col min="6409" max="6409" width="45" style="33" customWidth="1"/>
    <col min="6410" max="6656" width="9.140625" style="33"/>
    <col min="6657" max="6657" width="7.5703125" style="33" customWidth="1"/>
    <col min="6658" max="6658" width="8.5703125" style="33" customWidth="1"/>
    <col min="6659" max="6659" width="9.140625" style="33"/>
    <col min="6660" max="6660" width="23.85546875" style="33" customWidth="1"/>
    <col min="6661" max="6661" width="61.42578125" style="33" customWidth="1"/>
    <col min="6662" max="6662" width="56" style="33" customWidth="1"/>
    <col min="6663" max="6663" width="42.85546875" style="33" customWidth="1"/>
    <col min="6664" max="6664" width="12.7109375" style="33" customWidth="1"/>
    <col min="6665" max="6665" width="45" style="33" customWidth="1"/>
    <col min="6666" max="6912" width="9.140625" style="33"/>
    <col min="6913" max="6913" width="7.5703125" style="33" customWidth="1"/>
    <col min="6914" max="6914" width="8.5703125" style="33" customWidth="1"/>
    <col min="6915" max="6915" width="9.140625" style="33"/>
    <col min="6916" max="6916" width="23.85546875" style="33" customWidth="1"/>
    <col min="6917" max="6917" width="61.42578125" style="33" customWidth="1"/>
    <col min="6918" max="6918" width="56" style="33" customWidth="1"/>
    <col min="6919" max="6919" width="42.85546875" style="33" customWidth="1"/>
    <col min="6920" max="6920" width="12.7109375" style="33" customWidth="1"/>
    <col min="6921" max="6921" width="45" style="33" customWidth="1"/>
    <col min="6922" max="7168" width="9.140625" style="33"/>
    <col min="7169" max="7169" width="7.5703125" style="33" customWidth="1"/>
    <col min="7170" max="7170" width="8.5703125" style="33" customWidth="1"/>
    <col min="7171" max="7171" width="9.140625" style="33"/>
    <col min="7172" max="7172" width="23.85546875" style="33" customWidth="1"/>
    <col min="7173" max="7173" width="61.42578125" style="33" customWidth="1"/>
    <col min="7174" max="7174" width="56" style="33" customWidth="1"/>
    <col min="7175" max="7175" width="42.85546875" style="33" customWidth="1"/>
    <col min="7176" max="7176" width="12.7109375" style="33" customWidth="1"/>
    <col min="7177" max="7177" width="45" style="33" customWidth="1"/>
    <col min="7178" max="7424" width="9.140625" style="33"/>
    <col min="7425" max="7425" width="7.5703125" style="33" customWidth="1"/>
    <col min="7426" max="7426" width="8.5703125" style="33" customWidth="1"/>
    <col min="7427" max="7427" width="9.140625" style="33"/>
    <col min="7428" max="7428" width="23.85546875" style="33" customWidth="1"/>
    <col min="7429" max="7429" width="61.42578125" style="33" customWidth="1"/>
    <col min="7430" max="7430" width="56" style="33" customWidth="1"/>
    <col min="7431" max="7431" width="42.85546875" style="33" customWidth="1"/>
    <col min="7432" max="7432" width="12.7109375" style="33" customWidth="1"/>
    <col min="7433" max="7433" width="45" style="33" customWidth="1"/>
    <col min="7434" max="7680" width="9.140625" style="33"/>
    <col min="7681" max="7681" width="7.5703125" style="33" customWidth="1"/>
    <col min="7682" max="7682" width="8.5703125" style="33" customWidth="1"/>
    <col min="7683" max="7683" width="9.140625" style="33"/>
    <col min="7684" max="7684" width="23.85546875" style="33" customWidth="1"/>
    <col min="7685" max="7685" width="61.42578125" style="33" customWidth="1"/>
    <col min="7686" max="7686" width="56" style="33" customWidth="1"/>
    <col min="7687" max="7687" width="42.85546875" style="33" customWidth="1"/>
    <col min="7688" max="7688" width="12.7109375" style="33" customWidth="1"/>
    <col min="7689" max="7689" width="45" style="33" customWidth="1"/>
    <col min="7690" max="7936" width="9.140625" style="33"/>
    <col min="7937" max="7937" width="7.5703125" style="33" customWidth="1"/>
    <col min="7938" max="7938" width="8.5703125" style="33" customWidth="1"/>
    <col min="7939" max="7939" width="9.140625" style="33"/>
    <col min="7940" max="7940" width="23.85546875" style="33" customWidth="1"/>
    <col min="7941" max="7941" width="61.42578125" style="33" customWidth="1"/>
    <col min="7942" max="7942" width="56" style="33" customWidth="1"/>
    <col min="7943" max="7943" width="42.85546875" style="33" customWidth="1"/>
    <col min="7944" max="7944" width="12.7109375" style="33" customWidth="1"/>
    <col min="7945" max="7945" width="45" style="33" customWidth="1"/>
    <col min="7946" max="8192" width="9.140625" style="33"/>
    <col min="8193" max="8193" width="7.5703125" style="33" customWidth="1"/>
    <col min="8194" max="8194" width="8.5703125" style="33" customWidth="1"/>
    <col min="8195" max="8195" width="9.140625" style="33"/>
    <col min="8196" max="8196" width="23.85546875" style="33" customWidth="1"/>
    <col min="8197" max="8197" width="61.42578125" style="33" customWidth="1"/>
    <col min="8198" max="8198" width="56" style="33" customWidth="1"/>
    <col min="8199" max="8199" width="42.85546875" style="33" customWidth="1"/>
    <col min="8200" max="8200" width="12.7109375" style="33" customWidth="1"/>
    <col min="8201" max="8201" width="45" style="33" customWidth="1"/>
    <col min="8202" max="8448" width="9.140625" style="33"/>
    <col min="8449" max="8449" width="7.5703125" style="33" customWidth="1"/>
    <col min="8450" max="8450" width="8.5703125" style="33" customWidth="1"/>
    <col min="8451" max="8451" width="9.140625" style="33"/>
    <col min="8452" max="8452" width="23.85546875" style="33" customWidth="1"/>
    <col min="8453" max="8453" width="61.42578125" style="33" customWidth="1"/>
    <col min="8454" max="8454" width="56" style="33" customWidth="1"/>
    <col min="8455" max="8455" width="42.85546875" style="33" customWidth="1"/>
    <col min="8456" max="8456" width="12.7109375" style="33" customWidth="1"/>
    <col min="8457" max="8457" width="45" style="33" customWidth="1"/>
    <col min="8458" max="8704" width="9.140625" style="33"/>
    <col min="8705" max="8705" width="7.5703125" style="33" customWidth="1"/>
    <col min="8706" max="8706" width="8.5703125" style="33" customWidth="1"/>
    <col min="8707" max="8707" width="9.140625" style="33"/>
    <col min="8708" max="8708" width="23.85546875" style="33" customWidth="1"/>
    <col min="8709" max="8709" width="61.42578125" style="33" customWidth="1"/>
    <col min="8710" max="8710" width="56" style="33" customWidth="1"/>
    <col min="8711" max="8711" width="42.85546875" style="33" customWidth="1"/>
    <col min="8712" max="8712" width="12.7109375" style="33" customWidth="1"/>
    <col min="8713" max="8713" width="45" style="33" customWidth="1"/>
    <col min="8714" max="8960" width="9.140625" style="33"/>
    <col min="8961" max="8961" width="7.5703125" style="33" customWidth="1"/>
    <col min="8962" max="8962" width="8.5703125" style="33" customWidth="1"/>
    <col min="8963" max="8963" width="9.140625" style="33"/>
    <col min="8964" max="8964" width="23.85546875" style="33" customWidth="1"/>
    <col min="8965" max="8965" width="61.42578125" style="33" customWidth="1"/>
    <col min="8966" max="8966" width="56" style="33" customWidth="1"/>
    <col min="8967" max="8967" width="42.85546875" style="33" customWidth="1"/>
    <col min="8968" max="8968" width="12.7109375" style="33" customWidth="1"/>
    <col min="8969" max="8969" width="45" style="33" customWidth="1"/>
    <col min="8970" max="9216" width="9.140625" style="33"/>
    <col min="9217" max="9217" width="7.5703125" style="33" customWidth="1"/>
    <col min="9218" max="9218" width="8.5703125" style="33" customWidth="1"/>
    <col min="9219" max="9219" width="9.140625" style="33"/>
    <col min="9220" max="9220" width="23.85546875" style="33" customWidth="1"/>
    <col min="9221" max="9221" width="61.42578125" style="33" customWidth="1"/>
    <col min="9222" max="9222" width="56" style="33" customWidth="1"/>
    <col min="9223" max="9223" width="42.85546875" style="33" customWidth="1"/>
    <col min="9224" max="9224" width="12.7109375" style="33" customWidth="1"/>
    <col min="9225" max="9225" width="45" style="33" customWidth="1"/>
    <col min="9226" max="9472" width="9.140625" style="33"/>
    <col min="9473" max="9473" width="7.5703125" style="33" customWidth="1"/>
    <col min="9474" max="9474" width="8.5703125" style="33" customWidth="1"/>
    <col min="9475" max="9475" width="9.140625" style="33"/>
    <col min="9476" max="9476" width="23.85546875" style="33" customWidth="1"/>
    <col min="9477" max="9477" width="61.42578125" style="33" customWidth="1"/>
    <col min="9478" max="9478" width="56" style="33" customWidth="1"/>
    <col min="9479" max="9479" width="42.85546875" style="33" customWidth="1"/>
    <col min="9480" max="9480" width="12.7109375" style="33" customWidth="1"/>
    <col min="9481" max="9481" width="45" style="33" customWidth="1"/>
    <col min="9482" max="9728" width="9.140625" style="33"/>
    <col min="9729" max="9729" width="7.5703125" style="33" customWidth="1"/>
    <col min="9730" max="9730" width="8.5703125" style="33" customWidth="1"/>
    <col min="9731" max="9731" width="9.140625" style="33"/>
    <col min="9732" max="9732" width="23.85546875" style="33" customWidth="1"/>
    <col min="9733" max="9733" width="61.42578125" style="33" customWidth="1"/>
    <col min="9734" max="9734" width="56" style="33" customWidth="1"/>
    <col min="9735" max="9735" width="42.85546875" style="33" customWidth="1"/>
    <col min="9736" max="9736" width="12.7109375" style="33" customWidth="1"/>
    <col min="9737" max="9737" width="45" style="33" customWidth="1"/>
    <col min="9738" max="9984" width="9.140625" style="33"/>
    <col min="9985" max="9985" width="7.5703125" style="33" customWidth="1"/>
    <col min="9986" max="9986" width="8.5703125" style="33" customWidth="1"/>
    <col min="9987" max="9987" width="9.140625" style="33"/>
    <col min="9988" max="9988" width="23.85546875" style="33" customWidth="1"/>
    <col min="9989" max="9989" width="61.42578125" style="33" customWidth="1"/>
    <col min="9990" max="9990" width="56" style="33" customWidth="1"/>
    <col min="9991" max="9991" width="42.85546875" style="33" customWidth="1"/>
    <col min="9992" max="9992" width="12.7109375" style="33" customWidth="1"/>
    <col min="9993" max="9993" width="45" style="33" customWidth="1"/>
    <col min="9994" max="10240" width="9.140625" style="33"/>
    <col min="10241" max="10241" width="7.5703125" style="33" customWidth="1"/>
    <col min="10242" max="10242" width="8.5703125" style="33" customWidth="1"/>
    <col min="10243" max="10243" width="9.140625" style="33"/>
    <col min="10244" max="10244" width="23.85546875" style="33" customWidth="1"/>
    <col min="10245" max="10245" width="61.42578125" style="33" customWidth="1"/>
    <col min="10246" max="10246" width="56" style="33" customWidth="1"/>
    <col min="10247" max="10247" width="42.85546875" style="33" customWidth="1"/>
    <col min="10248" max="10248" width="12.7109375" style="33" customWidth="1"/>
    <col min="10249" max="10249" width="45" style="33" customWidth="1"/>
    <col min="10250" max="10496" width="9.140625" style="33"/>
    <col min="10497" max="10497" width="7.5703125" style="33" customWidth="1"/>
    <col min="10498" max="10498" width="8.5703125" style="33" customWidth="1"/>
    <col min="10499" max="10499" width="9.140625" style="33"/>
    <col min="10500" max="10500" width="23.85546875" style="33" customWidth="1"/>
    <col min="10501" max="10501" width="61.42578125" style="33" customWidth="1"/>
    <col min="10502" max="10502" width="56" style="33" customWidth="1"/>
    <col min="10503" max="10503" width="42.85546875" style="33" customWidth="1"/>
    <col min="10504" max="10504" width="12.7109375" style="33" customWidth="1"/>
    <col min="10505" max="10505" width="45" style="33" customWidth="1"/>
    <col min="10506" max="10752" width="9.140625" style="33"/>
    <col min="10753" max="10753" width="7.5703125" style="33" customWidth="1"/>
    <col min="10754" max="10754" width="8.5703125" style="33" customWidth="1"/>
    <col min="10755" max="10755" width="9.140625" style="33"/>
    <col min="10756" max="10756" width="23.85546875" style="33" customWidth="1"/>
    <col min="10757" max="10757" width="61.42578125" style="33" customWidth="1"/>
    <col min="10758" max="10758" width="56" style="33" customWidth="1"/>
    <col min="10759" max="10759" width="42.85546875" style="33" customWidth="1"/>
    <col min="10760" max="10760" width="12.7109375" style="33" customWidth="1"/>
    <col min="10761" max="10761" width="45" style="33" customWidth="1"/>
    <col min="10762" max="11008" width="9.140625" style="33"/>
    <col min="11009" max="11009" width="7.5703125" style="33" customWidth="1"/>
    <col min="11010" max="11010" width="8.5703125" style="33" customWidth="1"/>
    <col min="11011" max="11011" width="9.140625" style="33"/>
    <col min="11012" max="11012" width="23.85546875" style="33" customWidth="1"/>
    <col min="11013" max="11013" width="61.42578125" style="33" customWidth="1"/>
    <col min="11014" max="11014" width="56" style="33" customWidth="1"/>
    <col min="11015" max="11015" width="42.85546875" style="33" customWidth="1"/>
    <col min="11016" max="11016" width="12.7109375" style="33" customWidth="1"/>
    <col min="11017" max="11017" width="45" style="33" customWidth="1"/>
    <col min="11018" max="11264" width="9.140625" style="33"/>
    <col min="11265" max="11265" width="7.5703125" style="33" customWidth="1"/>
    <col min="11266" max="11266" width="8.5703125" style="33" customWidth="1"/>
    <col min="11267" max="11267" width="9.140625" style="33"/>
    <col min="11268" max="11268" width="23.85546875" style="33" customWidth="1"/>
    <col min="11269" max="11269" width="61.42578125" style="33" customWidth="1"/>
    <col min="11270" max="11270" width="56" style="33" customWidth="1"/>
    <col min="11271" max="11271" width="42.85546875" style="33" customWidth="1"/>
    <col min="11272" max="11272" width="12.7109375" style="33" customWidth="1"/>
    <col min="11273" max="11273" width="45" style="33" customWidth="1"/>
    <col min="11274" max="11520" width="9.140625" style="33"/>
    <col min="11521" max="11521" width="7.5703125" style="33" customWidth="1"/>
    <col min="11522" max="11522" width="8.5703125" style="33" customWidth="1"/>
    <col min="11523" max="11523" width="9.140625" style="33"/>
    <col min="11524" max="11524" width="23.85546875" style="33" customWidth="1"/>
    <col min="11525" max="11525" width="61.42578125" style="33" customWidth="1"/>
    <col min="11526" max="11526" width="56" style="33" customWidth="1"/>
    <col min="11527" max="11527" width="42.85546875" style="33" customWidth="1"/>
    <col min="11528" max="11528" width="12.7109375" style="33" customWidth="1"/>
    <col min="11529" max="11529" width="45" style="33" customWidth="1"/>
    <col min="11530" max="11776" width="9.140625" style="33"/>
    <col min="11777" max="11777" width="7.5703125" style="33" customWidth="1"/>
    <col min="11778" max="11778" width="8.5703125" style="33" customWidth="1"/>
    <col min="11779" max="11779" width="9.140625" style="33"/>
    <col min="11780" max="11780" width="23.85546875" style="33" customWidth="1"/>
    <col min="11781" max="11781" width="61.42578125" style="33" customWidth="1"/>
    <col min="11782" max="11782" width="56" style="33" customWidth="1"/>
    <col min="11783" max="11783" width="42.85546875" style="33" customWidth="1"/>
    <col min="11784" max="11784" width="12.7109375" style="33" customWidth="1"/>
    <col min="11785" max="11785" width="45" style="33" customWidth="1"/>
    <col min="11786" max="12032" width="9.140625" style="33"/>
    <col min="12033" max="12033" width="7.5703125" style="33" customWidth="1"/>
    <col min="12034" max="12034" width="8.5703125" style="33" customWidth="1"/>
    <col min="12035" max="12035" width="9.140625" style="33"/>
    <col min="12036" max="12036" width="23.85546875" style="33" customWidth="1"/>
    <col min="12037" max="12037" width="61.42578125" style="33" customWidth="1"/>
    <col min="12038" max="12038" width="56" style="33" customWidth="1"/>
    <col min="12039" max="12039" width="42.85546875" style="33" customWidth="1"/>
    <col min="12040" max="12040" width="12.7109375" style="33" customWidth="1"/>
    <col min="12041" max="12041" width="45" style="33" customWidth="1"/>
    <col min="12042" max="12288" width="9.140625" style="33"/>
    <col min="12289" max="12289" width="7.5703125" style="33" customWidth="1"/>
    <col min="12290" max="12290" width="8.5703125" style="33" customWidth="1"/>
    <col min="12291" max="12291" width="9.140625" style="33"/>
    <col min="12292" max="12292" width="23.85546875" style="33" customWidth="1"/>
    <col min="12293" max="12293" width="61.42578125" style="33" customWidth="1"/>
    <col min="12294" max="12294" width="56" style="33" customWidth="1"/>
    <col min="12295" max="12295" width="42.85546875" style="33" customWidth="1"/>
    <col min="12296" max="12296" width="12.7109375" style="33" customWidth="1"/>
    <col min="12297" max="12297" width="45" style="33" customWidth="1"/>
    <col min="12298" max="12544" width="9.140625" style="33"/>
    <col min="12545" max="12545" width="7.5703125" style="33" customWidth="1"/>
    <col min="12546" max="12546" width="8.5703125" style="33" customWidth="1"/>
    <col min="12547" max="12547" width="9.140625" style="33"/>
    <col min="12548" max="12548" width="23.85546875" style="33" customWidth="1"/>
    <col min="12549" max="12549" width="61.42578125" style="33" customWidth="1"/>
    <col min="12550" max="12550" width="56" style="33" customWidth="1"/>
    <col min="12551" max="12551" width="42.85546875" style="33" customWidth="1"/>
    <col min="12552" max="12552" width="12.7109375" style="33" customWidth="1"/>
    <col min="12553" max="12553" width="45" style="33" customWidth="1"/>
    <col min="12554" max="12800" width="9.140625" style="33"/>
    <col min="12801" max="12801" width="7.5703125" style="33" customWidth="1"/>
    <col min="12802" max="12802" width="8.5703125" style="33" customWidth="1"/>
    <col min="12803" max="12803" width="9.140625" style="33"/>
    <col min="12804" max="12804" width="23.85546875" style="33" customWidth="1"/>
    <col min="12805" max="12805" width="61.42578125" style="33" customWidth="1"/>
    <col min="12806" max="12806" width="56" style="33" customWidth="1"/>
    <col min="12807" max="12807" width="42.85546875" style="33" customWidth="1"/>
    <col min="12808" max="12808" width="12.7109375" style="33" customWidth="1"/>
    <col min="12809" max="12809" width="45" style="33" customWidth="1"/>
    <col min="12810" max="13056" width="9.140625" style="33"/>
    <col min="13057" max="13057" width="7.5703125" style="33" customWidth="1"/>
    <col min="13058" max="13058" width="8.5703125" style="33" customWidth="1"/>
    <col min="13059" max="13059" width="9.140625" style="33"/>
    <col min="13060" max="13060" width="23.85546875" style="33" customWidth="1"/>
    <col min="13061" max="13061" width="61.42578125" style="33" customWidth="1"/>
    <col min="13062" max="13062" width="56" style="33" customWidth="1"/>
    <col min="13063" max="13063" width="42.85546875" style="33" customWidth="1"/>
    <col min="13064" max="13064" width="12.7109375" style="33" customWidth="1"/>
    <col min="13065" max="13065" width="45" style="33" customWidth="1"/>
    <col min="13066" max="13312" width="9.140625" style="33"/>
    <col min="13313" max="13313" width="7.5703125" style="33" customWidth="1"/>
    <col min="13314" max="13314" width="8.5703125" style="33" customWidth="1"/>
    <col min="13315" max="13315" width="9.140625" style="33"/>
    <col min="13316" max="13316" width="23.85546875" style="33" customWidth="1"/>
    <col min="13317" max="13317" width="61.42578125" style="33" customWidth="1"/>
    <col min="13318" max="13318" width="56" style="33" customWidth="1"/>
    <col min="13319" max="13319" width="42.85546875" style="33" customWidth="1"/>
    <col min="13320" max="13320" width="12.7109375" style="33" customWidth="1"/>
    <col min="13321" max="13321" width="45" style="33" customWidth="1"/>
    <col min="13322" max="13568" width="9.140625" style="33"/>
    <col min="13569" max="13569" width="7.5703125" style="33" customWidth="1"/>
    <col min="13570" max="13570" width="8.5703125" style="33" customWidth="1"/>
    <col min="13571" max="13571" width="9.140625" style="33"/>
    <col min="13572" max="13572" width="23.85546875" style="33" customWidth="1"/>
    <col min="13573" max="13573" width="61.42578125" style="33" customWidth="1"/>
    <col min="13574" max="13574" width="56" style="33" customWidth="1"/>
    <col min="13575" max="13575" width="42.85546875" style="33" customWidth="1"/>
    <col min="13576" max="13576" width="12.7109375" style="33" customWidth="1"/>
    <col min="13577" max="13577" width="45" style="33" customWidth="1"/>
    <col min="13578" max="13824" width="9.140625" style="33"/>
    <col min="13825" max="13825" width="7.5703125" style="33" customWidth="1"/>
    <col min="13826" max="13826" width="8.5703125" style="33" customWidth="1"/>
    <col min="13827" max="13827" width="9.140625" style="33"/>
    <col min="13828" max="13828" width="23.85546875" style="33" customWidth="1"/>
    <col min="13829" max="13829" width="61.42578125" style="33" customWidth="1"/>
    <col min="13830" max="13830" width="56" style="33" customWidth="1"/>
    <col min="13831" max="13831" width="42.85546875" style="33" customWidth="1"/>
    <col min="13832" max="13832" width="12.7109375" style="33" customWidth="1"/>
    <col min="13833" max="13833" width="45" style="33" customWidth="1"/>
    <col min="13834" max="14080" width="9.140625" style="33"/>
    <col min="14081" max="14081" width="7.5703125" style="33" customWidth="1"/>
    <col min="14082" max="14082" width="8.5703125" style="33" customWidth="1"/>
    <col min="14083" max="14083" width="9.140625" style="33"/>
    <col min="14084" max="14084" width="23.85546875" style="33" customWidth="1"/>
    <col min="14085" max="14085" width="61.42578125" style="33" customWidth="1"/>
    <col min="14086" max="14086" width="56" style="33" customWidth="1"/>
    <col min="14087" max="14087" width="42.85546875" style="33" customWidth="1"/>
    <col min="14088" max="14088" width="12.7109375" style="33" customWidth="1"/>
    <col min="14089" max="14089" width="45" style="33" customWidth="1"/>
    <col min="14090" max="14336" width="9.140625" style="33"/>
    <col min="14337" max="14337" width="7.5703125" style="33" customWidth="1"/>
    <col min="14338" max="14338" width="8.5703125" style="33" customWidth="1"/>
    <col min="14339" max="14339" width="9.140625" style="33"/>
    <col min="14340" max="14340" width="23.85546875" style="33" customWidth="1"/>
    <col min="14341" max="14341" width="61.42578125" style="33" customWidth="1"/>
    <col min="14342" max="14342" width="56" style="33" customWidth="1"/>
    <col min="14343" max="14343" width="42.85546875" style="33" customWidth="1"/>
    <col min="14344" max="14344" width="12.7109375" style="33" customWidth="1"/>
    <col min="14345" max="14345" width="45" style="33" customWidth="1"/>
    <col min="14346" max="14592" width="9.140625" style="33"/>
    <col min="14593" max="14593" width="7.5703125" style="33" customWidth="1"/>
    <col min="14594" max="14594" width="8.5703125" style="33" customWidth="1"/>
    <col min="14595" max="14595" width="9.140625" style="33"/>
    <col min="14596" max="14596" width="23.85546875" style="33" customWidth="1"/>
    <col min="14597" max="14597" width="61.42578125" style="33" customWidth="1"/>
    <col min="14598" max="14598" width="56" style="33" customWidth="1"/>
    <col min="14599" max="14599" width="42.85546875" style="33" customWidth="1"/>
    <col min="14600" max="14600" width="12.7109375" style="33" customWidth="1"/>
    <col min="14601" max="14601" width="45" style="33" customWidth="1"/>
    <col min="14602" max="14848" width="9.140625" style="33"/>
    <col min="14849" max="14849" width="7.5703125" style="33" customWidth="1"/>
    <col min="14850" max="14850" width="8.5703125" style="33" customWidth="1"/>
    <col min="14851" max="14851" width="9.140625" style="33"/>
    <col min="14852" max="14852" width="23.85546875" style="33" customWidth="1"/>
    <col min="14853" max="14853" width="61.42578125" style="33" customWidth="1"/>
    <col min="14854" max="14854" width="56" style="33" customWidth="1"/>
    <col min="14855" max="14855" width="42.85546875" style="33" customWidth="1"/>
    <col min="14856" max="14856" width="12.7109375" style="33" customWidth="1"/>
    <col min="14857" max="14857" width="45" style="33" customWidth="1"/>
    <col min="14858" max="15104" width="9.140625" style="33"/>
    <col min="15105" max="15105" width="7.5703125" style="33" customWidth="1"/>
    <col min="15106" max="15106" width="8.5703125" style="33" customWidth="1"/>
    <col min="15107" max="15107" width="9.140625" style="33"/>
    <col min="15108" max="15108" width="23.85546875" style="33" customWidth="1"/>
    <col min="15109" max="15109" width="61.42578125" style="33" customWidth="1"/>
    <col min="15110" max="15110" width="56" style="33" customWidth="1"/>
    <col min="15111" max="15111" width="42.85546875" style="33" customWidth="1"/>
    <col min="15112" max="15112" width="12.7109375" style="33" customWidth="1"/>
    <col min="15113" max="15113" width="45" style="33" customWidth="1"/>
    <col min="15114" max="15360" width="9.140625" style="33"/>
    <col min="15361" max="15361" width="7.5703125" style="33" customWidth="1"/>
    <col min="15362" max="15362" width="8.5703125" style="33" customWidth="1"/>
    <col min="15363" max="15363" width="9.140625" style="33"/>
    <col min="15364" max="15364" width="23.85546875" style="33" customWidth="1"/>
    <col min="15365" max="15365" width="61.42578125" style="33" customWidth="1"/>
    <col min="15366" max="15366" width="56" style="33" customWidth="1"/>
    <col min="15367" max="15367" width="42.85546875" style="33" customWidth="1"/>
    <col min="15368" max="15368" width="12.7109375" style="33" customWidth="1"/>
    <col min="15369" max="15369" width="45" style="33" customWidth="1"/>
    <col min="15370" max="15616" width="9.140625" style="33"/>
    <col min="15617" max="15617" width="7.5703125" style="33" customWidth="1"/>
    <col min="15618" max="15618" width="8.5703125" style="33" customWidth="1"/>
    <col min="15619" max="15619" width="9.140625" style="33"/>
    <col min="15620" max="15620" width="23.85546875" style="33" customWidth="1"/>
    <col min="15621" max="15621" width="61.42578125" style="33" customWidth="1"/>
    <col min="15622" max="15622" width="56" style="33" customWidth="1"/>
    <col min="15623" max="15623" width="42.85546875" style="33" customWidth="1"/>
    <col min="15624" max="15624" width="12.7109375" style="33" customWidth="1"/>
    <col min="15625" max="15625" width="45" style="33" customWidth="1"/>
    <col min="15626" max="15872" width="9.140625" style="33"/>
    <col min="15873" max="15873" width="7.5703125" style="33" customWidth="1"/>
    <col min="15874" max="15874" width="8.5703125" style="33" customWidth="1"/>
    <col min="15875" max="15875" width="9.140625" style="33"/>
    <col min="15876" max="15876" width="23.85546875" style="33" customWidth="1"/>
    <col min="15877" max="15877" width="61.42578125" style="33" customWidth="1"/>
    <col min="15878" max="15878" width="56" style="33" customWidth="1"/>
    <col min="15879" max="15879" width="42.85546875" style="33" customWidth="1"/>
    <col min="15880" max="15880" width="12.7109375" style="33" customWidth="1"/>
    <col min="15881" max="15881" width="45" style="33" customWidth="1"/>
    <col min="15882" max="16128" width="9.140625" style="33"/>
    <col min="16129" max="16129" width="7.5703125" style="33" customWidth="1"/>
    <col min="16130" max="16130" width="8.5703125" style="33" customWidth="1"/>
    <col min="16131" max="16131" width="9.140625" style="33"/>
    <col min="16132" max="16132" width="23.85546875" style="33" customWidth="1"/>
    <col min="16133" max="16133" width="61.42578125" style="33" customWidth="1"/>
    <col min="16134" max="16134" width="56" style="33" customWidth="1"/>
    <col min="16135" max="16135" width="42.85546875" style="33" customWidth="1"/>
    <col min="16136" max="16136" width="12.7109375" style="33" customWidth="1"/>
    <col min="16137" max="16137" width="45" style="33" customWidth="1"/>
    <col min="16138" max="16384" width="9.140625" style="33"/>
  </cols>
  <sheetData>
    <row r="1" spans="1:9" ht="37.5" customHeight="1" x14ac:dyDescent="0.25"/>
    <row r="2" spans="1:9" ht="23.25" customHeight="1" x14ac:dyDescent="0.25">
      <c r="A2" s="35" t="s">
        <v>286</v>
      </c>
      <c r="B2" s="35"/>
      <c r="C2" s="35"/>
      <c r="D2" s="35"/>
      <c r="E2" s="35"/>
      <c r="F2" s="35"/>
      <c r="G2" s="35"/>
    </row>
    <row r="3" spans="1:9" s="40" customFormat="1" x14ac:dyDescent="0.25">
      <c r="A3" s="36" t="s">
        <v>287</v>
      </c>
      <c r="B3" s="36" t="s">
        <v>288</v>
      </c>
      <c r="C3" s="37" t="s">
        <v>1</v>
      </c>
      <c r="D3" s="38" t="s">
        <v>289</v>
      </c>
      <c r="E3" s="38" t="s">
        <v>290</v>
      </c>
      <c r="F3" s="38" t="s">
        <v>291</v>
      </c>
      <c r="G3" s="39" t="s">
        <v>292</v>
      </c>
      <c r="I3" s="41"/>
    </row>
    <row r="4" spans="1:9" x14ac:dyDescent="0.25">
      <c r="A4" s="42" t="s">
        <v>293</v>
      </c>
      <c r="B4" s="42" t="s">
        <v>293</v>
      </c>
      <c r="C4" s="43" t="s">
        <v>13</v>
      </c>
      <c r="D4" s="42" t="s">
        <v>294</v>
      </c>
      <c r="E4" s="44" t="s">
        <v>295</v>
      </c>
      <c r="F4" s="44" t="s">
        <v>296</v>
      </c>
      <c r="G4" s="42" t="s">
        <v>297</v>
      </c>
    </row>
    <row r="5" spans="1:9" x14ac:dyDescent="0.25">
      <c r="A5" s="42" t="s">
        <v>298</v>
      </c>
      <c r="B5" s="42" t="s">
        <v>293</v>
      </c>
      <c r="C5" s="43" t="s">
        <v>18</v>
      </c>
      <c r="D5" s="42" t="s">
        <v>294</v>
      </c>
      <c r="E5" s="44" t="s">
        <v>295</v>
      </c>
      <c r="F5" s="44" t="s">
        <v>299</v>
      </c>
      <c r="G5" s="42" t="s">
        <v>297</v>
      </c>
    </row>
    <row r="6" spans="1:9" x14ac:dyDescent="0.25">
      <c r="A6" s="42" t="s">
        <v>300</v>
      </c>
      <c r="B6" s="42" t="s">
        <v>293</v>
      </c>
      <c r="C6" s="43" t="s">
        <v>19</v>
      </c>
      <c r="D6" s="42" t="s">
        <v>294</v>
      </c>
      <c r="E6" s="44" t="s">
        <v>295</v>
      </c>
      <c r="F6" s="44" t="s">
        <v>301</v>
      </c>
      <c r="G6" s="42" t="s">
        <v>297</v>
      </c>
    </row>
    <row r="7" spans="1:9" x14ac:dyDescent="0.25">
      <c r="A7" s="42" t="s">
        <v>302</v>
      </c>
      <c r="B7" s="42" t="s">
        <v>293</v>
      </c>
      <c r="C7" s="43" t="s">
        <v>22</v>
      </c>
      <c r="D7" s="42" t="s">
        <v>303</v>
      </c>
      <c r="E7" s="44" t="s">
        <v>304</v>
      </c>
      <c r="F7" s="44" t="s">
        <v>305</v>
      </c>
      <c r="G7" s="42" t="s">
        <v>297</v>
      </c>
    </row>
    <row r="8" spans="1:9" x14ac:dyDescent="0.25">
      <c r="A8" s="42" t="s">
        <v>306</v>
      </c>
      <c r="B8" s="42" t="s">
        <v>293</v>
      </c>
      <c r="C8" s="43" t="s">
        <v>26</v>
      </c>
      <c r="D8" s="42" t="s">
        <v>294</v>
      </c>
      <c r="E8" s="44" t="s">
        <v>307</v>
      </c>
      <c r="F8" s="44" t="s">
        <v>308</v>
      </c>
      <c r="G8" s="42" t="s">
        <v>297</v>
      </c>
    </row>
    <row r="9" spans="1:9" x14ac:dyDescent="0.25">
      <c r="A9" s="42" t="s">
        <v>309</v>
      </c>
      <c r="B9" s="42" t="s">
        <v>293</v>
      </c>
      <c r="C9" s="43" t="s">
        <v>50</v>
      </c>
      <c r="D9" s="42" t="s">
        <v>310</v>
      </c>
      <c r="E9" s="44" t="s">
        <v>311</v>
      </c>
      <c r="F9" s="44" t="s">
        <v>311</v>
      </c>
      <c r="G9" s="42" t="s">
        <v>297</v>
      </c>
    </row>
    <row r="10" spans="1:9" ht="25.5" x14ac:dyDescent="0.25">
      <c r="A10" s="42" t="s">
        <v>309</v>
      </c>
      <c r="B10" s="42" t="s">
        <v>293</v>
      </c>
      <c r="C10" s="43" t="s">
        <v>53</v>
      </c>
      <c r="D10" s="42" t="s">
        <v>312</v>
      </c>
      <c r="E10" s="45" t="s">
        <v>313</v>
      </c>
      <c r="F10" s="45" t="s">
        <v>313</v>
      </c>
      <c r="G10" s="46" t="s">
        <v>297</v>
      </c>
    </row>
    <row r="11" spans="1:9" x14ac:dyDescent="0.25">
      <c r="A11" s="42"/>
      <c r="B11" s="42" t="s">
        <v>293</v>
      </c>
      <c r="C11" s="43" t="s">
        <v>61</v>
      </c>
      <c r="D11" s="47" t="s">
        <v>314</v>
      </c>
      <c r="E11" s="45" t="s">
        <v>315</v>
      </c>
      <c r="F11" s="45" t="s">
        <v>315</v>
      </c>
      <c r="G11" s="42" t="s">
        <v>297</v>
      </c>
    </row>
    <row r="12" spans="1:9" ht="12.75" x14ac:dyDescent="0.2">
      <c r="A12" s="42">
        <v>1</v>
      </c>
      <c r="B12" s="42">
        <v>1</v>
      </c>
      <c r="C12" s="43">
        <v>169759</v>
      </c>
      <c r="D12" s="42" t="s">
        <v>316</v>
      </c>
      <c r="E12" s="45" t="s">
        <v>317</v>
      </c>
      <c r="F12" s="45" t="s">
        <v>318</v>
      </c>
      <c r="G12" s="42" t="s">
        <v>297</v>
      </c>
      <c r="I12" s="48"/>
    </row>
    <row r="13" spans="1:9" ht="25.5" x14ac:dyDescent="0.2">
      <c r="A13" s="42" t="s">
        <v>319</v>
      </c>
      <c r="B13" s="42" t="s">
        <v>293</v>
      </c>
      <c r="C13" s="43" t="s">
        <v>65</v>
      </c>
      <c r="D13" s="42" t="s">
        <v>312</v>
      </c>
      <c r="E13" s="45" t="s">
        <v>313</v>
      </c>
      <c r="F13" s="45" t="s">
        <v>320</v>
      </c>
      <c r="G13" s="42" t="s">
        <v>297</v>
      </c>
      <c r="I13" s="48"/>
    </row>
    <row r="14" spans="1:9" x14ac:dyDescent="0.25">
      <c r="A14" s="49" t="s">
        <v>298</v>
      </c>
      <c r="B14" s="42" t="s">
        <v>293</v>
      </c>
      <c r="C14" s="43" t="s">
        <v>84</v>
      </c>
      <c r="D14" s="42" t="s">
        <v>64</v>
      </c>
      <c r="E14" s="45" t="s">
        <v>317</v>
      </c>
      <c r="F14" s="45" t="s">
        <v>321</v>
      </c>
      <c r="G14" s="42" t="s">
        <v>297</v>
      </c>
    </row>
    <row r="15" spans="1:9" ht="12.75" x14ac:dyDescent="0.2">
      <c r="A15" s="42" t="s">
        <v>309</v>
      </c>
      <c r="B15" s="42" t="s">
        <v>293</v>
      </c>
      <c r="C15" s="50">
        <v>204157</v>
      </c>
      <c r="D15" s="51" t="s">
        <v>86</v>
      </c>
      <c r="E15" s="52" t="s">
        <v>322</v>
      </c>
      <c r="F15" s="52" t="s">
        <v>322</v>
      </c>
      <c r="G15" s="42" t="s">
        <v>297</v>
      </c>
      <c r="I15" s="48"/>
    </row>
    <row r="16" spans="1:9" ht="12.75" x14ac:dyDescent="0.2">
      <c r="A16" s="42" t="s">
        <v>323</v>
      </c>
      <c r="B16" s="42" t="s">
        <v>293</v>
      </c>
      <c r="C16" s="50">
        <v>204158</v>
      </c>
      <c r="D16" s="51" t="s">
        <v>324</v>
      </c>
      <c r="E16" s="52" t="s">
        <v>325</v>
      </c>
      <c r="F16" s="52" t="s">
        <v>326</v>
      </c>
      <c r="G16" s="42" t="s">
        <v>297</v>
      </c>
      <c r="I16" s="48"/>
    </row>
    <row r="17" spans="1:9" ht="25.5" x14ac:dyDescent="0.2">
      <c r="A17" s="42" t="s">
        <v>300</v>
      </c>
      <c r="B17" s="42" t="s">
        <v>293</v>
      </c>
      <c r="C17" s="50">
        <v>204159</v>
      </c>
      <c r="D17" s="51" t="s">
        <v>54</v>
      </c>
      <c r="E17" s="45" t="s">
        <v>313</v>
      </c>
      <c r="F17" s="52" t="s">
        <v>327</v>
      </c>
      <c r="G17" s="46" t="s">
        <v>297</v>
      </c>
      <c r="I17" s="48"/>
    </row>
    <row r="18" spans="1:9" ht="36.75" customHeight="1" x14ac:dyDescent="0.25">
      <c r="A18" s="49"/>
      <c r="B18" s="49"/>
      <c r="C18" s="53"/>
      <c r="D18" s="54"/>
      <c r="E18" s="54"/>
      <c r="F18" s="54"/>
    </row>
    <row r="19" spans="1:9" ht="23.25" customHeight="1" x14ac:dyDescent="0.25">
      <c r="A19" s="35" t="s">
        <v>328</v>
      </c>
      <c r="B19" s="35"/>
      <c r="C19" s="35"/>
      <c r="D19" s="35"/>
      <c r="E19" s="35"/>
      <c r="F19" s="35"/>
      <c r="G19" s="35"/>
    </row>
    <row r="20" spans="1:9" ht="12.75" x14ac:dyDescent="0.2">
      <c r="A20" s="42" t="s">
        <v>287</v>
      </c>
      <c r="B20" s="42" t="s">
        <v>288</v>
      </c>
      <c r="C20" s="43" t="s">
        <v>1</v>
      </c>
      <c r="D20" s="42" t="s">
        <v>289</v>
      </c>
      <c r="E20" s="45" t="s">
        <v>290</v>
      </c>
      <c r="F20" s="45" t="s">
        <v>291</v>
      </c>
      <c r="G20" s="42" t="s">
        <v>329</v>
      </c>
      <c r="I20" s="48"/>
    </row>
    <row r="21" spans="1:9" x14ac:dyDescent="0.25">
      <c r="A21" s="55">
        <v>1</v>
      </c>
      <c r="B21" s="55" t="s">
        <v>293</v>
      </c>
      <c r="C21" s="56" t="s">
        <v>272</v>
      </c>
      <c r="D21" s="57" t="s">
        <v>330</v>
      </c>
      <c r="E21" s="58" t="s">
        <v>331</v>
      </c>
      <c r="F21" s="58" t="s">
        <v>332</v>
      </c>
      <c r="G21" s="42" t="s">
        <v>297</v>
      </c>
    </row>
    <row r="22" spans="1:9" x14ac:dyDescent="0.25">
      <c r="A22" s="42">
        <v>1</v>
      </c>
      <c r="B22" s="42">
        <v>2</v>
      </c>
      <c r="C22" s="43" t="s">
        <v>20</v>
      </c>
      <c r="D22" s="42" t="s">
        <v>333</v>
      </c>
      <c r="E22" s="45" t="s">
        <v>334</v>
      </c>
      <c r="F22" s="45" t="s">
        <v>335</v>
      </c>
      <c r="G22" s="42" t="s">
        <v>297</v>
      </c>
    </row>
    <row r="23" spans="1:9" x14ac:dyDescent="0.25">
      <c r="A23" s="42">
        <v>0</v>
      </c>
      <c r="B23" s="42">
        <v>1</v>
      </c>
      <c r="C23" s="43">
        <v>169745</v>
      </c>
      <c r="D23" s="42" t="s">
        <v>336</v>
      </c>
      <c r="E23" s="45" t="s">
        <v>337</v>
      </c>
      <c r="F23" s="45" t="s">
        <v>337</v>
      </c>
      <c r="G23" s="42" t="s">
        <v>297</v>
      </c>
    </row>
    <row r="24" spans="1:9" x14ac:dyDescent="0.25">
      <c r="A24" s="42">
        <v>0</v>
      </c>
      <c r="B24" s="42">
        <v>1</v>
      </c>
      <c r="C24" s="43" t="s">
        <v>41</v>
      </c>
      <c r="D24" s="42" t="s">
        <v>338</v>
      </c>
      <c r="E24" s="45" t="s">
        <v>339</v>
      </c>
      <c r="F24" s="45" t="s">
        <v>339</v>
      </c>
      <c r="G24" s="42" t="s">
        <v>297</v>
      </c>
    </row>
    <row r="25" spans="1:9" x14ac:dyDescent="0.25">
      <c r="A25" s="42">
        <v>0</v>
      </c>
      <c r="B25" s="42">
        <v>2</v>
      </c>
      <c r="C25" s="43">
        <v>169748</v>
      </c>
      <c r="D25" s="42" t="s">
        <v>340</v>
      </c>
      <c r="E25" s="45" t="s">
        <v>341</v>
      </c>
      <c r="F25" s="45" t="s">
        <v>341</v>
      </c>
      <c r="G25" s="42" t="s">
        <v>297</v>
      </c>
    </row>
    <row r="26" spans="1:9" x14ac:dyDescent="0.25">
      <c r="A26" s="42">
        <v>1</v>
      </c>
      <c r="B26" s="42">
        <v>2</v>
      </c>
      <c r="C26" s="43">
        <v>169750</v>
      </c>
      <c r="D26" s="42" t="s">
        <v>342</v>
      </c>
      <c r="E26" s="45" t="s">
        <v>343</v>
      </c>
      <c r="F26" s="45" t="s">
        <v>344</v>
      </c>
      <c r="G26" s="42" t="s">
        <v>297</v>
      </c>
    </row>
    <row r="27" spans="1:9" x14ac:dyDescent="0.25">
      <c r="A27" s="42"/>
      <c r="B27" s="42" t="s">
        <v>293</v>
      </c>
      <c r="C27" s="43" t="s">
        <v>48</v>
      </c>
      <c r="D27" s="51" t="s">
        <v>345</v>
      </c>
      <c r="E27" s="52" t="s">
        <v>346</v>
      </c>
      <c r="F27" s="52" t="s">
        <v>346</v>
      </c>
      <c r="G27" s="42" t="s">
        <v>297</v>
      </c>
    </row>
    <row r="28" spans="1:9" x14ac:dyDescent="0.25">
      <c r="A28" s="42" t="s">
        <v>293</v>
      </c>
      <c r="B28" s="42" t="s">
        <v>293</v>
      </c>
      <c r="C28" s="43" t="s">
        <v>77</v>
      </c>
      <c r="D28" s="42" t="s">
        <v>347</v>
      </c>
      <c r="E28" s="45" t="s">
        <v>348</v>
      </c>
      <c r="F28" s="45" t="s">
        <v>349</v>
      </c>
      <c r="G28" s="42" t="s">
        <v>297</v>
      </c>
    </row>
    <row r="29" spans="1:9" x14ac:dyDescent="0.25">
      <c r="A29" s="42" t="s">
        <v>293</v>
      </c>
      <c r="B29" s="42" t="s">
        <v>319</v>
      </c>
      <c r="C29" s="43" t="s">
        <v>79</v>
      </c>
      <c r="D29" s="42" t="s">
        <v>350</v>
      </c>
      <c r="E29" s="45" t="s">
        <v>351</v>
      </c>
      <c r="F29" s="45" t="s">
        <v>352</v>
      </c>
      <c r="G29" s="42" t="s">
        <v>297</v>
      </c>
    </row>
    <row r="30" spans="1:9" x14ac:dyDescent="0.25">
      <c r="A30" s="42" t="s">
        <v>298</v>
      </c>
      <c r="B30" s="42" t="s">
        <v>293</v>
      </c>
      <c r="C30" s="43" t="s">
        <v>81</v>
      </c>
      <c r="D30" s="42" t="s">
        <v>347</v>
      </c>
      <c r="E30" s="45" t="s">
        <v>353</v>
      </c>
      <c r="F30" s="45" t="s">
        <v>354</v>
      </c>
      <c r="G30" s="42" t="s">
        <v>297</v>
      </c>
    </row>
    <row r="31" spans="1:9" x14ac:dyDescent="0.25">
      <c r="A31" s="42" t="s">
        <v>300</v>
      </c>
      <c r="B31" s="42" t="s">
        <v>293</v>
      </c>
      <c r="C31" s="43" t="s">
        <v>82</v>
      </c>
      <c r="D31" s="42" t="s">
        <v>347</v>
      </c>
      <c r="E31" s="45" t="s">
        <v>353</v>
      </c>
      <c r="F31" s="45" t="s">
        <v>355</v>
      </c>
      <c r="G31" s="42" t="s">
        <v>297</v>
      </c>
    </row>
    <row r="32" spans="1:9" x14ac:dyDescent="0.25">
      <c r="A32" s="42" t="s">
        <v>356</v>
      </c>
      <c r="B32" s="42" t="s">
        <v>293</v>
      </c>
      <c r="C32" s="43" t="s">
        <v>83</v>
      </c>
      <c r="D32" s="42" t="s">
        <v>347</v>
      </c>
      <c r="E32" s="45" t="s">
        <v>353</v>
      </c>
      <c r="F32" s="45" t="s">
        <v>357</v>
      </c>
      <c r="G32" s="42" t="s">
        <v>297</v>
      </c>
    </row>
    <row r="33" spans="1:9" x14ac:dyDescent="0.25">
      <c r="A33" s="42">
        <v>0</v>
      </c>
      <c r="B33" s="42">
        <v>1</v>
      </c>
      <c r="C33" s="43" t="s">
        <v>48</v>
      </c>
      <c r="D33" s="42" t="s">
        <v>345</v>
      </c>
      <c r="E33" s="45" t="s">
        <v>346</v>
      </c>
      <c r="F33" s="45" t="s">
        <v>346</v>
      </c>
      <c r="G33" s="42" t="s">
        <v>297</v>
      </c>
    </row>
    <row r="34" spans="1:9" x14ac:dyDescent="0.25">
      <c r="A34" s="49"/>
      <c r="B34" s="49"/>
      <c r="C34" s="59"/>
      <c r="D34" s="49"/>
      <c r="E34" s="54"/>
      <c r="F34" s="54"/>
      <c r="G34" s="49"/>
    </row>
    <row r="35" spans="1:9" x14ac:dyDescent="0.25">
      <c r="A35" s="49"/>
      <c r="B35" s="49"/>
      <c r="C35" s="59"/>
      <c r="D35" s="49"/>
      <c r="E35" s="54"/>
      <c r="F35" s="54"/>
      <c r="G35" s="49"/>
    </row>
    <row r="36" spans="1:9" ht="31.5" customHeight="1" x14ac:dyDescent="0.25">
      <c r="A36" s="49"/>
      <c r="B36" s="35" t="s">
        <v>358</v>
      </c>
      <c r="C36" s="35"/>
      <c r="D36" s="35"/>
      <c r="E36" s="35"/>
      <c r="F36" s="35"/>
      <c r="G36" s="35"/>
    </row>
    <row r="37" spans="1:9" x14ac:dyDescent="0.25">
      <c r="A37" s="49"/>
      <c r="B37" s="42" t="s">
        <v>288</v>
      </c>
      <c r="C37" s="43" t="s">
        <v>1</v>
      </c>
      <c r="D37" s="42" t="s">
        <v>289</v>
      </c>
      <c r="E37" s="45" t="s">
        <v>290</v>
      </c>
      <c r="F37" s="45" t="s">
        <v>291</v>
      </c>
      <c r="G37" s="42" t="s">
        <v>329</v>
      </c>
    </row>
    <row r="38" spans="1:9" x14ac:dyDescent="0.25">
      <c r="A38" s="42" t="s">
        <v>309</v>
      </c>
      <c r="B38" s="42"/>
      <c r="C38" s="43" t="s">
        <v>27</v>
      </c>
      <c r="D38" s="42" t="s">
        <v>28</v>
      </c>
      <c r="E38" s="44" t="s">
        <v>359</v>
      </c>
      <c r="F38" s="44" t="s">
        <v>359</v>
      </c>
      <c r="G38" s="42" t="s">
        <v>360</v>
      </c>
    </row>
    <row r="39" spans="1:9" x14ac:dyDescent="0.25">
      <c r="A39" s="42" t="s">
        <v>361</v>
      </c>
      <c r="B39" s="42"/>
      <c r="C39" s="43" t="s">
        <v>34</v>
      </c>
      <c r="D39" s="42" t="s">
        <v>35</v>
      </c>
      <c r="E39" s="44" t="s">
        <v>362</v>
      </c>
      <c r="F39" s="44" t="s">
        <v>363</v>
      </c>
      <c r="G39" s="42" t="s">
        <v>360</v>
      </c>
    </row>
    <row r="40" spans="1:9" ht="25.5" x14ac:dyDescent="0.2">
      <c r="A40" s="42" t="s">
        <v>309</v>
      </c>
      <c r="B40" s="42" t="s">
        <v>293</v>
      </c>
      <c r="C40" s="43" t="s">
        <v>66</v>
      </c>
      <c r="D40" s="42" t="s">
        <v>67</v>
      </c>
      <c r="E40" s="45" t="s">
        <v>313</v>
      </c>
      <c r="F40" s="45" t="s">
        <v>364</v>
      </c>
      <c r="G40" s="46" t="s">
        <v>365</v>
      </c>
      <c r="I40" s="48"/>
    </row>
    <row r="41" spans="1:9" ht="12.75" x14ac:dyDescent="0.2">
      <c r="A41" s="42" t="s">
        <v>309</v>
      </c>
      <c r="B41" s="42"/>
      <c r="C41" s="43" t="s">
        <v>282</v>
      </c>
      <c r="D41" s="42" t="s">
        <v>283</v>
      </c>
      <c r="E41" s="45" t="s">
        <v>366</v>
      </c>
      <c r="F41" s="45" t="s">
        <v>366</v>
      </c>
      <c r="G41" s="46" t="s">
        <v>367</v>
      </c>
      <c r="I41" s="48"/>
    </row>
    <row r="42" spans="1:9" ht="12.75" x14ac:dyDescent="0.2">
      <c r="A42" s="42" t="s">
        <v>309</v>
      </c>
      <c r="B42" s="42"/>
      <c r="C42" s="43" t="s">
        <v>74</v>
      </c>
      <c r="D42" s="42" t="s">
        <v>75</v>
      </c>
      <c r="E42" s="45" t="s">
        <v>368</v>
      </c>
      <c r="F42" s="45" t="s">
        <v>368</v>
      </c>
      <c r="G42" s="46" t="s">
        <v>369</v>
      </c>
      <c r="I42" s="48"/>
    </row>
    <row r="43" spans="1:9" x14ac:dyDescent="0.25">
      <c r="A43" s="49"/>
      <c r="B43" s="49"/>
      <c r="C43" s="59"/>
      <c r="D43" s="49"/>
      <c r="E43" s="54"/>
      <c r="F43" s="54"/>
      <c r="G43" s="49"/>
    </row>
    <row r="45" spans="1:9" ht="18" x14ac:dyDescent="0.25">
      <c r="A45" s="60"/>
      <c r="B45" s="61" t="s">
        <v>370</v>
      </c>
      <c r="C45" s="61"/>
      <c r="D45" s="61"/>
      <c r="E45" s="61"/>
    </row>
    <row r="46" spans="1:9" x14ac:dyDescent="0.25">
      <c r="B46" s="62">
        <v>100</v>
      </c>
      <c r="C46" s="63" t="s">
        <v>371</v>
      </c>
      <c r="D46" s="64"/>
      <c r="E46" s="65"/>
    </row>
    <row r="47" spans="1:9" x14ac:dyDescent="0.25">
      <c r="B47" s="62">
        <v>151</v>
      </c>
      <c r="C47" s="66" t="s">
        <v>372</v>
      </c>
      <c r="D47" s="67"/>
      <c r="E47" s="68"/>
    </row>
    <row r="48" spans="1:9" x14ac:dyDescent="0.25">
      <c r="B48" s="62">
        <v>156</v>
      </c>
      <c r="C48" s="66" t="s">
        <v>373</v>
      </c>
      <c r="D48" s="67"/>
      <c r="E48" s="68"/>
    </row>
    <row r="49" spans="2:5" x14ac:dyDescent="0.25">
      <c r="B49" s="62">
        <v>169</v>
      </c>
      <c r="C49" s="66" t="s">
        <v>374</v>
      </c>
      <c r="D49" s="67"/>
      <c r="E49" s="68"/>
    </row>
    <row r="50" spans="2:5" x14ac:dyDescent="0.25">
      <c r="B50" s="62">
        <v>150</v>
      </c>
      <c r="C50" s="66" t="s">
        <v>375</v>
      </c>
      <c r="D50" s="67"/>
      <c r="E50" s="68"/>
    </row>
    <row r="51" spans="2:5" x14ac:dyDescent="0.25">
      <c r="B51" s="62">
        <v>163</v>
      </c>
      <c r="C51" s="66" t="s">
        <v>376</v>
      </c>
      <c r="D51" s="67"/>
      <c r="E51" s="68"/>
    </row>
    <row r="52" spans="2:5" x14ac:dyDescent="0.25">
      <c r="B52" s="62">
        <v>180</v>
      </c>
      <c r="C52" s="66" t="s">
        <v>377</v>
      </c>
      <c r="D52" s="67"/>
      <c r="E52" s="68"/>
    </row>
    <row r="53" spans="2:5" x14ac:dyDescent="0.25">
      <c r="B53" s="62">
        <v>181</v>
      </c>
      <c r="C53" s="66" t="s">
        <v>378</v>
      </c>
      <c r="D53" s="67"/>
      <c r="E53" s="68"/>
    </row>
    <row r="54" spans="2:5" x14ac:dyDescent="0.25">
      <c r="B54" s="62">
        <v>188</v>
      </c>
      <c r="C54" s="69" t="s">
        <v>379</v>
      </c>
      <c r="D54" s="70"/>
      <c r="E54" s="71"/>
    </row>
    <row r="55" spans="2:5" x14ac:dyDescent="0.25">
      <c r="B55" s="62">
        <v>944</v>
      </c>
      <c r="C55" s="72" t="s">
        <v>380</v>
      </c>
      <c r="D55" s="72"/>
      <c r="E55" s="72"/>
    </row>
    <row r="56" spans="2:5" ht="30" customHeight="1" x14ac:dyDescent="0.25">
      <c r="B56" s="73"/>
    </row>
    <row r="57" spans="2:5" ht="18" x14ac:dyDescent="0.25">
      <c r="B57" s="61" t="s">
        <v>381</v>
      </c>
      <c r="C57" s="61"/>
      <c r="D57" s="61"/>
      <c r="E57" s="61"/>
    </row>
    <row r="58" spans="2:5" ht="27" customHeight="1" x14ac:dyDescent="0.25">
      <c r="B58" s="74">
        <v>0</v>
      </c>
      <c r="C58" s="75" t="s">
        <v>382</v>
      </c>
      <c r="D58" s="76"/>
      <c r="E58" s="77"/>
    </row>
    <row r="59" spans="2:5" x14ac:dyDescent="0.25">
      <c r="B59" s="74">
        <v>1</v>
      </c>
      <c r="C59" s="69" t="s">
        <v>383</v>
      </c>
      <c r="D59" s="70"/>
      <c r="E59" s="71"/>
    </row>
    <row r="60" spans="2:5" x14ac:dyDescent="0.25">
      <c r="B60" s="74">
        <v>2</v>
      </c>
      <c r="C60" s="69" t="s">
        <v>384</v>
      </c>
      <c r="D60" s="70"/>
      <c r="E60" s="71"/>
    </row>
    <row r="61" spans="2:5" x14ac:dyDescent="0.25">
      <c r="B61" s="74">
        <v>3</v>
      </c>
      <c r="C61" s="69" t="s">
        <v>385</v>
      </c>
      <c r="D61" s="70"/>
      <c r="E61" s="71"/>
    </row>
    <row r="62" spans="2:5" x14ac:dyDescent="0.25">
      <c r="B62" s="74">
        <v>4</v>
      </c>
      <c r="C62" s="69" t="s">
        <v>386</v>
      </c>
      <c r="D62" s="70"/>
      <c r="E62" s="71"/>
    </row>
    <row r="63" spans="2:5" x14ac:dyDescent="0.25">
      <c r="B63" s="74">
        <v>5</v>
      </c>
      <c r="C63" s="69" t="s">
        <v>387</v>
      </c>
      <c r="D63" s="70"/>
      <c r="E63" s="71"/>
    </row>
    <row r="64" spans="2:5" ht="32.25" customHeight="1" x14ac:dyDescent="0.25">
      <c r="B64" s="74">
        <v>6</v>
      </c>
      <c r="C64" s="78" t="s">
        <v>388</v>
      </c>
      <c r="D64" s="78"/>
      <c r="E64" s="78"/>
    </row>
    <row r="65" spans="2:5" ht="45.75" customHeight="1" x14ac:dyDescent="0.25">
      <c r="B65" s="74">
        <v>8</v>
      </c>
      <c r="C65" s="78" t="s">
        <v>389</v>
      </c>
      <c r="D65" s="78"/>
      <c r="E65" s="78"/>
    </row>
    <row r="66" spans="2:5" x14ac:dyDescent="0.25">
      <c r="B66" s="73"/>
      <c r="C66" s="79"/>
    </row>
  </sheetData>
  <mergeCells count="16">
    <mergeCell ref="C62:E62"/>
    <mergeCell ref="C63:E63"/>
    <mergeCell ref="C64:E64"/>
    <mergeCell ref="C65:E65"/>
    <mergeCell ref="C55:E55"/>
    <mergeCell ref="B57:E57"/>
    <mergeCell ref="C58:E58"/>
    <mergeCell ref="C59:E59"/>
    <mergeCell ref="C60:E60"/>
    <mergeCell ref="C61:E61"/>
    <mergeCell ref="A2:G2"/>
    <mergeCell ref="A19:G19"/>
    <mergeCell ref="B36:G36"/>
    <mergeCell ref="B45:E45"/>
    <mergeCell ref="C46:E46"/>
    <mergeCell ref="C54:E5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</dc:creator>
  <cp:lastModifiedBy>PROPLAN</cp:lastModifiedBy>
  <dcterms:created xsi:type="dcterms:W3CDTF">2022-02-01T19:29:05Z</dcterms:created>
  <dcterms:modified xsi:type="dcterms:W3CDTF">2022-02-03T18:40:13Z</dcterms:modified>
</cp:coreProperties>
</file>